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450" tabRatio="880" firstSheet="1" activeTab="1"/>
  </bookViews>
  <sheets>
    <sheet name="Sayfa1" sheetId="34" state="hidden" r:id="rId1"/>
    <sheet name="EK VI " sheetId="3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z">#REF!</definedName>
    <definedName name="__123Graph_X" localSheetId="1" hidden="1">'[2]39'!#REF!</definedName>
    <definedName name="__123Graph_X" hidden="1">'[1]39'!#REF!</definedName>
    <definedName name="__Kur2002">[3]ONEMLI_OKUYUN!$H$86</definedName>
    <definedName name="_1">#REF!</definedName>
    <definedName name="_Key1" localSheetId="1" hidden="1">'[2]29'!#REF!</definedName>
    <definedName name="_Key1" hidden="1">'[1]29'!#REF!</definedName>
    <definedName name="_Kur2002">[3]ONEMLI_OKUYUN!$H$86</definedName>
    <definedName name="_Order1" hidden="1">255</definedName>
    <definedName name="_Sort" localSheetId="1" hidden="1">'[2]29'!#REF!</definedName>
    <definedName name="_Sort" hidden="1">'[1]29'!#REF!</definedName>
    <definedName name="A" localSheetId="1">#REF!</definedName>
    <definedName name="A">#REF!</definedName>
    <definedName name="ağrı" localSheetId="1">[4]PROGRAM!$F$69</definedName>
    <definedName name="ağrı">[5]PROGRAM!$F$69</definedName>
    <definedName name="ARTVİN" localSheetId="1">[4]PROGRAM!$F$102</definedName>
    <definedName name="ARTVİN">[5]PROGRAM!$F$102</definedName>
    <definedName name="asdsa" localSheetId="1">[4]PROGRAM!$F$499</definedName>
    <definedName name="asdsa">[5]PROGRAM!$F$499</definedName>
    <definedName name="B" localSheetId="1">#REF!</definedName>
    <definedName name="B">#REF!</definedName>
    <definedName name="BİN" localSheetId="1">'[6]2006 ÖDENEK'!$A$1</definedName>
    <definedName name="BİN">'[7]2006 ÖDENEK'!$A$1</definedName>
    <definedName name="bitlis" localSheetId="1">[4]PROGRAM!$F$134</definedName>
    <definedName name="bitlis">[5]PROGRAM!$F$134</definedName>
    <definedName name="C_" localSheetId="1">#REF!</definedName>
    <definedName name="C_">#REF!</definedName>
    <definedName name="cari" localSheetId="1">#REF!</definedName>
    <definedName name="cari">#REF!</definedName>
    <definedName name="CoherenceInterval" localSheetId="1">[8]HiddenSettings!$B$4</definedName>
    <definedName name="CoherenceInterval">[9]HiddenSettings!$B$4</definedName>
    <definedName name="D" localSheetId="1">#REF!</definedName>
    <definedName name="D">#REF!</definedName>
    <definedName name="DEVAM" localSheetId="1">'[6]YENİ İŞLER'!$X$3</definedName>
    <definedName name="DEVAM">'[7]YENİ İŞLER'!$X$3</definedName>
    <definedName name="DİYARBAKIR" localSheetId="1">[4]PROGRAM!$F$197</definedName>
    <definedName name="DİYARBAKIR">[5]PROGRAM!$F$197</definedName>
    <definedName name="döviz" localSheetId="1">#REF!</definedName>
    <definedName name="döviz">#REF!</definedName>
    <definedName name="E" localSheetId="1">#REF!</definedName>
    <definedName name="E">#REF!</definedName>
    <definedName name="EDİRNE" localSheetId="1">[4]PROGRAM!$F$228</definedName>
    <definedName name="EDİRNE">[5]PROGRAM!$F$228</definedName>
    <definedName name="EKK" localSheetId="1">[10]PROGRAM!$F$228</definedName>
    <definedName name="EKK">[11]PROGRAM!$F$228</definedName>
    <definedName name="ERZİNCAN" localSheetId="1">[4]PROGRAM!$F$266</definedName>
    <definedName name="ERZİNCAN">[5]PROGRAM!$F$266</definedName>
    <definedName name="es" localSheetId="1" hidden="1">{"'Tablo I-C Analiz'!$A$2:$AY$62"}</definedName>
    <definedName name="es" hidden="1">{"'Tablo I-C Analiz'!$A$2:$AY$62"}</definedName>
    <definedName name="EŞEK" localSheetId="1">#REF!</definedName>
    <definedName name="EŞEK">#REF!</definedName>
    <definedName name="gecelik">#REF!</definedName>
    <definedName name="gsmh">#REF!</definedName>
    <definedName name="HAKKARİ" localSheetId="1">[4]PROGRAM!$F$308</definedName>
    <definedName name="HAKKARİ">[5]PROGRAM!$F$308</definedName>
    <definedName name="haz" localSheetId="1">#REF!</definedName>
    <definedName name="haz">#REF!</definedName>
    <definedName name="hazdet" localSheetId="1">#REF!</definedName>
    <definedName name="hazdet">#REF!</definedName>
    <definedName name="Hazfaiz" localSheetId="1">[12]KATILIM!#REF!</definedName>
    <definedName name="Hazfaiz">[12]KATILIM!#REF!</definedName>
    <definedName name="hazfaizd" localSheetId="1">#REF!</definedName>
    <definedName name="hazfaizd">#REF!</definedName>
    <definedName name="html" localSheetId="1" hidden="1">{"'Tablo I-C Analiz'!$A$2:$AY$62"}</definedName>
    <definedName name="html" hidden="1">{"'Tablo I-C Analiz'!$A$2:$AY$62"}</definedName>
    <definedName name="HTML_CodePage" hidden="1">1254</definedName>
    <definedName name="HTML_Control" localSheetId="1" hidden="1">{"'Tablo I-C Analiz'!$A$2:$AY$62"}</definedName>
    <definedName name="HTML_Control" hidden="1">{"'Tablo I-C Analiz'!$A$2:$AY$62"}</definedName>
    <definedName name="HTML_Description" hidden="1">""</definedName>
    <definedName name="HTML_Email" hidden="1">""</definedName>
    <definedName name="HTML_Header" hidden="1">"Tablo I-C Analiz"</definedName>
    <definedName name="HTML_LastUpdate" hidden="1">"21.12.2000"</definedName>
    <definedName name="HTML_LineAfter" hidden="1">TRUE</definedName>
    <definedName name="HTML_LineBefore" hidden="1">TRUE</definedName>
    <definedName name="HTML_Name" hidden="1">"Kubilay YILMAZ"</definedName>
    <definedName name="HTML_OBDlg2" hidden="1">TRUE</definedName>
    <definedName name="HTML_OBDlg4" hidden="1">TRUE</definedName>
    <definedName name="HTML_OS" hidden="1">0</definedName>
    <definedName name="HTML_PathFile" hidden="1">"C:\MBRM\MyHTML.htm"</definedName>
    <definedName name="HTML_Title" hidden="1">"Hepsi"</definedName>
    <definedName name="i" localSheetId="1" hidden="1">{"'Tablo I-C Analiz'!$A$2:$AY$62"}</definedName>
    <definedName name="i" hidden="1">{"'Tablo I-C Analiz'!$A$2:$AY$62"}</definedName>
    <definedName name="İÇ" localSheetId="1">'[6]2005 ÖDENEK'!$D$8</definedName>
    <definedName name="İÇ">'[7]2005 ÖDENEK'!$D$8</definedName>
    <definedName name="İÇME" localSheetId="1">'[6]YENİ İŞLER'!$Q$3</definedName>
    <definedName name="İÇME">'[7]YENİ İŞLER'!$Q$3</definedName>
    <definedName name="iiki" localSheetId="1">#REF!</definedName>
    <definedName name="iiki">#REF!</definedName>
    <definedName name="iki" localSheetId="1">#REF!</definedName>
    <definedName name="iki">#REF!</definedName>
    <definedName name="KANAL" localSheetId="1">'[6]YENİ İŞLER'!$S$3</definedName>
    <definedName name="KANAL">'[7]YENİ İŞLER'!$S$3</definedName>
    <definedName name="KARAMAN" localSheetId="1">[4]PROGRAM!$F$344</definedName>
    <definedName name="KARAMAN">[5]PROGRAM!$F$344</definedName>
    <definedName name="KARS" localSheetId="1">[4]PROGRAM!$F$373</definedName>
    <definedName name="KARS">[5]PROGRAM!$F$373</definedName>
    <definedName name="koydes" localSheetId="1">#REF!</definedName>
    <definedName name="koydes">#REF!</definedName>
    <definedName name="MARDİN" localSheetId="1">'[13]PROGRAM ÇIKTI (2)'!$F$418</definedName>
    <definedName name="MARDİN">'[14]PROGRAM ÇIKTI (2)'!$F$418</definedName>
    <definedName name="muğla" localSheetId="1">[4]PROGRAM!$F$266</definedName>
    <definedName name="muğla">[5]PROGRAM!$F$266</definedName>
    <definedName name="MYB" localSheetId="1" hidden="1">{"'Tablo I-C Analiz'!$A$2:$AY$62"}</definedName>
    <definedName name="MYB" hidden="1">{"'Tablo I-C Analiz'!$A$2:$AY$62"}</definedName>
    <definedName name="ORDU" localSheetId="1">[4]PROGRAM!$F$428</definedName>
    <definedName name="ORDU">[5]PROGRAM!$F$428</definedName>
    <definedName name="ORTAK" localSheetId="1">'[6]YENİ İŞLER'!$Y$3</definedName>
    <definedName name="ORTAK">'[7]YENİ İŞLER'!$Y$3</definedName>
    <definedName name="ÖDENEK" localSheetId="1">#REF!</definedName>
    <definedName name="ÖDENEK">#REF!</definedName>
    <definedName name="PARA" localSheetId="1">'[15]KÖYDES 2. ETAP PROGRAMI'!$AN$6</definedName>
    <definedName name="PARA">'[16]KÖYDES 2. ETAP PROGRAMI'!$AN$6</definedName>
    <definedName name="PGS" localSheetId="1">#REF!</definedName>
    <definedName name="PGS">#REF!</definedName>
    <definedName name="PRINT_AREA_MI" localSheetId="1">'[17]YAY04-3'!#REF!</definedName>
    <definedName name="PRINT_AREA_MI">'[17]YAY04-3'!#REF!</definedName>
    <definedName name="Print_Area_MI" localSheetId="1">#REF!</definedName>
    <definedName name="Print_Area_MI">#REF!</definedName>
    <definedName name="Print_Titles_MI" localSheetId="1">#REF!</definedName>
    <definedName name="Print_Titles_MI">#REF!</definedName>
    <definedName name="projeler" localSheetId="1" hidden="1">{"'Tablo I-C Analiz'!$A$2:$AY$62"}</definedName>
    <definedName name="projeler" hidden="1">{"'Tablo I-C Analiz'!$A$2:$AY$62"}</definedName>
    <definedName name="PUAN" localSheetId="1">#REF!</definedName>
    <definedName name="PUAN">#REF!</definedName>
    <definedName name="re">#REF!</definedName>
    <definedName name="RİZE" localSheetId="1">[4]PROGRAM!$F$461</definedName>
    <definedName name="RİZE">[5]PROGRAM!$F$461</definedName>
    <definedName name="SİİRT" localSheetId="1">#REF!</definedName>
    <definedName name="SİİRT">#REF!</definedName>
    <definedName name="SULAMA" localSheetId="1">'[6]YENİ İŞLER'!$R$3</definedName>
    <definedName name="SULAMA">'[7]YENİ İŞLER'!$R$3</definedName>
    <definedName name="ŞIRNAK" localSheetId="1">[4]PROGRAM!$F$499</definedName>
    <definedName name="ŞIRNAK">[5]PROGRAM!$F$499</definedName>
    <definedName name="TOP" localSheetId="1">[4]DAĞITIM!$U$19</definedName>
    <definedName name="TOP">[5]DAĞITIM!$U$19</definedName>
    <definedName name="topl" localSheetId="1">#REF!</definedName>
    <definedName name="topl">#REF!</definedName>
    <definedName name="topl." localSheetId="1">#REF!</definedName>
    <definedName name="topl.">#REF!</definedName>
    <definedName name="topla" localSheetId="1">#REF!</definedName>
    <definedName name="topla">#REF!</definedName>
    <definedName name="TOPLAM" localSheetId="1">'[15]KÖYDES 2. ETAP PROGRAMI'!$AC$31</definedName>
    <definedName name="TOPLAM">'[16]KÖYDES 2. ETAP PROGRAMI'!$AC$31</definedName>
    <definedName name="TUFE" localSheetId="1">[12]KATILIM!#REF!</definedName>
    <definedName name="TUFE">[12]KATILIM!#REF!</definedName>
    <definedName name="tufed" localSheetId="1">#REF!</definedName>
    <definedName name="tufed">#REF!</definedName>
    <definedName name="tüfeza" localSheetId="1">#REF!</definedName>
    <definedName name="tüfeza">#REF!</definedName>
    <definedName name="uu" localSheetId="1">[10]PROGRAM!$F$228</definedName>
    <definedName name="uu">[11]PROGRAM!$F$228</definedName>
    <definedName name="WSN">MID(CELL("filename",INDIRECT("a1")),FIND("]",CELL("filename",INDIRECT("a1")))+1,32)</definedName>
    <definedName name="x" localSheetId="1">'[18]KÖYDES 2. ETAP PROGRAMI'!$AN$6</definedName>
    <definedName name="x">'[19]KÖYDES 2. ETAP PROGRAMI'!$AN$6</definedName>
    <definedName name="y" localSheetId="1">[20]PROGRAM!$F$102</definedName>
    <definedName name="y">[21]PROGRAM!$F$102</definedName>
    <definedName name="_xlnm.Print_Area" localSheetId="1">'[17]YAY04-3'!#REF!</definedName>
    <definedName name="_xlnm.Print_Area">'[17]YAY04-3'!#REF!</definedName>
    <definedName name="YL" localSheetId="1">'[6]2005 ÖDENEK'!$C$8</definedName>
    <definedName name="YL">'[7]2005 ÖDENEK'!$C$8</definedName>
    <definedName name="YOL" localSheetId="1">'[6]YENİ İŞLER'!$P$3</definedName>
    <definedName name="YOL">'[7]YENİ İŞLER'!$P$3</definedName>
  </definedNames>
  <calcPr calcId="145621"/>
</workbook>
</file>

<file path=xl/calcChain.xml><?xml version="1.0" encoding="utf-8"?>
<calcChain xmlns="http://schemas.openxmlformats.org/spreadsheetml/2006/main">
  <c r="J31" i="33" l="1"/>
  <c r="I31" i="33"/>
  <c r="T31" i="33" l="1"/>
  <c r="S31" i="33"/>
  <c r="R31" i="33"/>
  <c r="Q31" i="33"/>
  <c r="D31" i="33"/>
  <c r="N50" i="33"/>
  <c r="O50" i="33"/>
  <c r="M50" i="33"/>
  <c r="L50" i="33"/>
  <c r="H50" i="33"/>
  <c r="J50" i="33"/>
  <c r="D50" i="33"/>
  <c r="C2" i="34" l="1"/>
  <c r="C3" i="34"/>
  <c r="C4" i="34"/>
  <c r="C5" i="34"/>
  <c r="C6" i="34"/>
  <c r="C7" i="34"/>
  <c r="C8" i="34"/>
  <c r="C9" i="34"/>
  <c r="C10" i="34"/>
  <c r="C11" i="34"/>
  <c r="C12" i="34"/>
  <c r="C13" i="34"/>
  <c r="C14" i="34"/>
  <c r="C15" i="34"/>
  <c r="C16" i="34"/>
  <c r="C17" i="34"/>
  <c r="C18" i="34"/>
  <c r="C19" i="34"/>
  <c r="C20" i="34"/>
  <c r="C21" i="34"/>
  <c r="C2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50" i="34"/>
  <c r="C51" i="34"/>
  <c r="C1" i="34"/>
  <c r="B2" i="34"/>
  <c r="B3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1" i="34"/>
  <c r="D1" i="34" l="1"/>
  <c r="D13" i="34"/>
  <c r="D5" i="34"/>
  <c r="D9" i="34"/>
  <c r="D6" i="34"/>
  <c r="D44" i="34"/>
  <c r="D36" i="34"/>
  <c r="D28" i="34"/>
  <c r="D20" i="34"/>
  <c r="D51" i="34"/>
  <c r="D43" i="34"/>
  <c r="D35" i="34"/>
  <c r="D27" i="34"/>
  <c r="D19" i="34"/>
  <c r="D12" i="34"/>
  <c r="D50" i="34"/>
  <c r="D42" i="34"/>
  <c r="D34" i="34"/>
  <c r="D26" i="34"/>
  <c r="D18" i="34"/>
  <c r="D11" i="34"/>
  <c r="D49" i="34"/>
  <c r="D41" i="34"/>
  <c r="D33" i="34"/>
  <c r="D25" i="34"/>
  <c r="D17" i="34"/>
  <c r="D10" i="34"/>
  <c r="D4" i="34"/>
  <c r="D48" i="34"/>
  <c r="D40" i="34"/>
  <c r="D32" i="34"/>
  <c r="D24" i="34"/>
  <c r="D16" i="34"/>
  <c r="D3" i="34"/>
  <c r="D47" i="34"/>
  <c r="D39" i="34"/>
  <c r="D31" i="34"/>
  <c r="D23" i="34"/>
  <c r="D15" i="34"/>
  <c r="D2" i="34"/>
  <c r="D46" i="34"/>
  <c r="D38" i="34"/>
  <c r="D30" i="34"/>
  <c r="D22" i="34"/>
  <c r="D14" i="34"/>
  <c r="D8" i="34"/>
  <c r="D45" i="34"/>
  <c r="D37" i="34"/>
  <c r="D29" i="34"/>
  <c r="D21" i="34"/>
  <c r="D7" i="34"/>
</calcChain>
</file>

<file path=xl/sharedStrings.xml><?xml version="1.0" encoding="utf-8"?>
<sst xmlns="http://schemas.openxmlformats.org/spreadsheetml/2006/main" count="220" uniqueCount="132">
  <si>
    <t>TOPLAM</t>
  </si>
  <si>
    <t>ADIYAMAN</t>
  </si>
  <si>
    <t>MERKEZ</t>
  </si>
  <si>
    <t>AFYONKARAHİSAR</t>
  </si>
  <si>
    <t>AĞRI</t>
  </si>
  <si>
    <t>AKSARAY</t>
  </si>
  <si>
    <t>AMASYA</t>
  </si>
  <si>
    <t>ARDAHAN</t>
  </si>
  <si>
    <t>ARTVİN</t>
  </si>
  <si>
    <t>BARTIN</t>
  </si>
  <si>
    <t>BATMAN</t>
  </si>
  <si>
    <t>BAYBURT</t>
  </si>
  <si>
    <t>BİLECİK</t>
  </si>
  <si>
    <t>BİNGÖL</t>
  </si>
  <si>
    <t>BİTLİS</t>
  </si>
  <si>
    <t>BOLU</t>
  </si>
  <si>
    <t>BURDUR</t>
  </si>
  <si>
    <t>ÇANAKKALE</t>
  </si>
  <si>
    <t>ÇANKIRI</t>
  </si>
  <si>
    <t>ÇORUM</t>
  </si>
  <si>
    <t>DÜZCE</t>
  </si>
  <si>
    <t>EDİRNE</t>
  </si>
  <si>
    <t>ELAZIĞ</t>
  </si>
  <si>
    <t>ERZİNCAN</t>
  </si>
  <si>
    <t>GİRESUN</t>
  </si>
  <si>
    <t>GÜMÜŞHANE</t>
  </si>
  <si>
    <t>HAKKARİ</t>
  </si>
  <si>
    <t>IĞDIR</t>
  </si>
  <si>
    <t>ISPARTA</t>
  </si>
  <si>
    <t>KARABÜK</t>
  </si>
  <si>
    <t>KARAMAN</t>
  </si>
  <si>
    <t>KARS</t>
  </si>
  <si>
    <t>SUSUZ</t>
  </si>
  <si>
    <t>KASTAMONU</t>
  </si>
  <si>
    <t>KIRIKKALE</t>
  </si>
  <si>
    <t>KIRKLARELİ</t>
  </si>
  <si>
    <t>KIRŞEHİR</t>
  </si>
  <si>
    <t>KİLİS</t>
  </si>
  <si>
    <t>KÜTAHYA</t>
  </si>
  <si>
    <t>MUŞ</t>
  </si>
  <si>
    <t>NEVŞEHİR</t>
  </si>
  <si>
    <t>NİĞDE</t>
  </si>
  <si>
    <t>OSMANİYE</t>
  </si>
  <si>
    <t>RİZE</t>
  </si>
  <si>
    <t>ARDEŞEN</t>
  </si>
  <si>
    <t>ÇAMLIHEMŞİN</t>
  </si>
  <si>
    <t>ÇAYELİ</t>
  </si>
  <si>
    <t>DEREPAZARI</t>
  </si>
  <si>
    <t>FINDIKLI</t>
  </si>
  <si>
    <t>GÜNEYSU</t>
  </si>
  <si>
    <t>HEMŞİN</t>
  </si>
  <si>
    <t>İKİZDERE</t>
  </si>
  <si>
    <t>İYİDERE</t>
  </si>
  <si>
    <t>KALKANDERE</t>
  </si>
  <si>
    <t>PAZAR</t>
  </si>
  <si>
    <t>SİİRT</t>
  </si>
  <si>
    <t>SİNOP</t>
  </si>
  <si>
    <t>SİVAS</t>
  </si>
  <si>
    <t>ŞIRNAK</t>
  </si>
  <si>
    <t>TOKAT</t>
  </si>
  <si>
    <t>TUNCELİ</t>
  </si>
  <si>
    <t>UŞAK</t>
  </si>
  <si>
    <t>YALOVA</t>
  </si>
  <si>
    <t>YOZGAT</t>
  </si>
  <si>
    <t>ZONGULDAK</t>
  </si>
  <si>
    <t>İRTİBAT BİLGİLERİ</t>
  </si>
  <si>
    <t>Yetkili</t>
  </si>
  <si>
    <t>Telefon</t>
  </si>
  <si>
    <t>Faks</t>
  </si>
  <si>
    <t>e-posta</t>
  </si>
  <si>
    <t>PROJE SAYISI</t>
  </si>
  <si>
    <t>İL :</t>
  </si>
  <si>
    <t>I- İÇME SUYU PROJELERİ</t>
  </si>
  <si>
    <t>İLÇESİ</t>
  </si>
  <si>
    <t>YETERSİZ</t>
  </si>
  <si>
    <t>SULU</t>
  </si>
  <si>
    <t>ŞEBEKELİ</t>
  </si>
  <si>
    <t>ÇEŞMELİ</t>
  </si>
  <si>
    <t>KÖY</t>
  </si>
  <si>
    <t>BAĞLISI</t>
  </si>
  <si>
    <t>Ad.</t>
  </si>
  <si>
    <t>Nüf.</t>
  </si>
  <si>
    <t>*: Bu tablodaki nüfus bilgileri, söz konusu yatırımdan yararlanacak nüfus miktarını belirtmektedir.</t>
  </si>
  <si>
    <t>II- YOL PROJELERİ</t>
  </si>
  <si>
    <t>TOPLAM PROJE SAYISI</t>
  </si>
  <si>
    <t>KÖY YOLLARINDA YAPILAN İŞLER</t>
  </si>
  <si>
    <t>HAM YOL (Km)</t>
  </si>
  <si>
    <t>TESVİYE (Km)</t>
  </si>
  <si>
    <t>STABİLİZE (Km)</t>
  </si>
  <si>
    <t>1.KAT ASFALT (Km)</t>
  </si>
  <si>
    <t>2. KAT ASFALT (Km)</t>
  </si>
  <si>
    <t>BETON YOL
(Km)</t>
  </si>
  <si>
    <t>PARKE (m2)</t>
  </si>
  <si>
    <t>ONARIM (Km)</t>
  </si>
  <si>
    <t>TAŞ DUVAR (m3)</t>
  </si>
  <si>
    <t>KÖPRÜ (Adet)</t>
  </si>
  <si>
    <t>MENFEZ (Adet)</t>
  </si>
  <si>
    <t>III- KÜÇÜK ÖLÇEKLİ SULAMA PROJELERİ</t>
  </si>
  <si>
    <t>GÖLET YAPIMI</t>
  </si>
  <si>
    <t>GÖLET SULAMASI</t>
  </si>
  <si>
    <t>YERÜSTÜ SULAMASI</t>
  </si>
  <si>
    <t>YERALTI SULAMASI</t>
  </si>
  <si>
    <t>HAYVAN İÇMESUYU GÖLETİ</t>
  </si>
  <si>
    <t>SULANACAK ALAN (HEKTAR)</t>
  </si>
  <si>
    <t>YARARLANAN ÇİFTÇİ SAYISI</t>
  </si>
  <si>
    <t>BÜYÜKBAŞ HAYVAN SAYISI</t>
  </si>
  <si>
    <t>KÜÇÜKBAŞ HAYVAN SAYISI</t>
  </si>
  <si>
    <t>IV- ATIK SU PROJELERİ</t>
  </si>
  <si>
    <t>FOSEPTİK YAPIMI</t>
  </si>
  <si>
    <t>KANALİZASYON YAPIMI</t>
  </si>
  <si>
    <t>ARITMA TESİSİ YAPIMI</t>
  </si>
  <si>
    <t>V- ÜNİTE (KÖY VE BAĞLISI) BİLGİLERİ</t>
  </si>
  <si>
    <t>KÖY İÇMESUYU</t>
  </si>
  <si>
    <t>KÖY YOLU</t>
  </si>
  <si>
    <t>HİZMET İÇİ</t>
  </si>
  <si>
    <t>HİZMET DIŞI</t>
  </si>
  <si>
    <t>ADET</t>
  </si>
  <si>
    <t>NUFUS</t>
  </si>
  <si>
    <t xml:space="preserve">KÖY </t>
  </si>
  <si>
    <t>BAĞLI</t>
  </si>
  <si>
    <t xml:space="preserve">AÇIKLAMALAR: </t>
  </si>
  <si>
    <t xml:space="preserve">KÖYDES il yatırım programı gereğince yıl içinde yapılacak projeler dikkate alınarak, yukarıdaki tablolar doldurulacaktır. </t>
  </si>
  <si>
    <t>I, II, III ve IV nolu tablolardaki veriler, izleme tablolarında "sene başında planlanan" işlerle uyumlu olmalıdır.</t>
  </si>
  <si>
    <t xml:space="preserve">İlçe bilgileri, toplam rakamlar olarak girilecek ve sonrasında il toplamı hesaplanacaktır. </t>
  </si>
  <si>
    <t xml:space="preserve">2016 YILI KÖYDES PROJESİ </t>
  </si>
  <si>
    <t xml:space="preserve">               (2016 YILI  İÇİN HEDEFLENEN İŞ MİKTARI BİLGİLERİ)</t>
  </si>
  <si>
    <t>Nüfus hesaplamalarında, 31.12.2015 itibarıyla açıklanan Adrese Dayalı Nüfus Kayıt Sistemi sonuçları kullanılacaktır.</t>
  </si>
  <si>
    <t>EK VI: 2016 YILI KÖYDES İL YATIRIM PROGRAMINA UYGUN OLARAK HEDEFLENEN YAPILACAK İŞ MİKTARI  BİLGİLERİ TABLOSU</t>
  </si>
  <si>
    <t>Ercan PEHLEVAN</t>
  </si>
  <si>
    <t>0507 066 82 08</t>
  </si>
  <si>
    <t>0464 226 09 09</t>
  </si>
  <si>
    <t>rizekoydes@hotmail.com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</si>
</sst>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₺_-;\-* #,##0.00\ _₺_-;_-* &quot;-&quot;??\ _₺_-;_-@_-"/>
    <numFmt numFmtId="164" formatCode="_-* #,##0_T_L_-;\-* #,##0_T_L_-;_-* &quot;-&quot;_T_L_-;_-@_-"/>
    <numFmt numFmtId="165" formatCode="#.##000"/>
    <numFmt numFmtId="166" formatCode="\$#,#00"/>
    <numFmt numFmtId="167" formatCode="\M\os\t\h\ m\,\ yyyy"/>
    <numFmt numFmtId="168" formatCode="#,#00"/>
    <numFmt numFmtId="169" formatCode="#,"/>
    <numFmt numFmtId="170" formatCode="%#,#00"/>
    <numFmt numFmtId="171" formatCode="0.000"/>
    <numFmt numFmtId="172" formatCode="_-* #,##0.000\ _₺_-;\-* #,##0.000\ _₺_-;_-* &quot;-&quot;??\ _₺_-;_-@_-"/>
  </numFmts>
  <fonts count="44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"/>
      <color indexed="8"/>
      <name val="Courier"/>
      <family val="1"/>
      <charset val="162"/>
    </font>
    <font>
      <b/>
      <sz val="1"/>
      <color indexed="8"/>
      <name val="Courier"/>
      <family val="1"/>
      <charset val="162"/>
    </font>
    <font>
      <u/>
      <sz val="7.5"/>
      <color indexed="12"/>
      <name val="Arial"/>
      <family val="2"/>
      <charset val="162"/>
    </font>
    <font>
      <u/>
      <sz val="10"/>
      <color indexed="12"/>
      <name val="Arial Tur"/>
      <charset val="162"/>
    </font>
    <font>
      <u/>
      <sz val="10"/>
      <color theme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u/>
      <sz val="7.5"/>
      <color theme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sz val="11"/>
      <name val="Arial Tur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name val="Arial"/>
      <family val="2"/>
      <charset val="162"/>
    </font>
    <font>
      <sz val="11"/>
      <color indexed="10"/>
      <name val="Arial"/>
      <family val="2"/>
      <charset val="162"/>
    </font>
    <font>
      <sz val="10"/>
      <color indexed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9"/>
      <name val="Arial Tur"/>
      <charset val="162"/>
    </font>
    <font>
      <sz val="12"/>
      <name val="Arial Tur"/>
      <charset val="162"/>
    </font>
    <font>
      <sz val="12"/>
      <name val="Arial"/>
      <family val="2"/>
      <charset val="162"/>
    </font>
    <font>
      <b/>
      <sz val="12"/>
      <name val="Arial TUR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84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20" borderId="5" applyNumberFormat="0" applyAlignment="0" applyProtection="0"/>
    <xf numFmtId="0" fontId="12" fillId="21" borderId="6" applyNumberFormat="0" applyAlignment="0" applyProtection="0"/>
    <xf numFmtId="0" fontId="13" fillId="20" borderId="7" applyNumberFormat="0" applyAlignment="0" applyProtection="0"/>
    <xf numFmtId="0" fontId="13" fillId="20" borderId="7" applyNumberFormat="0" applyAlignment="0" applyProtection="0"/>
    <xf numFmtId="0" fontId="13" fillId="20" borderId="7" applyNumberFormat="0" applyAlignment="0" applyProtection="0"/>
    <xf numFmtId="0" fontId="4" fillId="0" borderId="0" applyNumberFormat="0" applyFill="0" applyBorder="0" applyAlignment="0" applyProtection="0"/>
    <xf numFmtId="0" fontId="14" fillId="7" borderId="5" applyNumberFormat="0" applyAlignment="0" applyProtection="0"/>
    <xf numFmtId="0" fontId="14" fillId="7" borderId="5" applyNumberFormat="0" applyAlignment="0" applyProtection="0"/>
    <xf numFmtId="0" fontId="14" fillId="7" borderId="5" applyNumberFormat="0" applyAlignment="0" applyProtection="0"/>
    <xf numFmtId="0" fontId="15" fillId="4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20" borderId="5" applyNumberFormat="0" applyAlignment="0" applyProtection="0"/>
    <xf numFmtId="0" fontId="11" fillId="20" borderId="5" applyNumberFormat="0" applyAlignment="0" applyProtection="0"/>
    <xf numFmtId="0" fontId="11" fillId="20" borderId="5" applyNumberFormat="0" applyAlignment="0" applyProtection="0"/>
    <xf numFmtId="0" fontId="14" fillId="7" borderId="5" applyNumberFormat="0" applyAlignment="0" applyProtection="0"/>
    <xf numFmtId="0" fontId="12" fillId="21" borderId="6" applyNumberFormat="0" applyAlignment="0" applyProtection="0"/>
    <xf numFmtId="0" fontId="12" fillId="21" borderId="6" applyNumberFormat="0" applyAlignment="0" applyProtection="0"/>
    <xf numFmtId="0" fontId="12" fillId="21" borderId="6" applyNumberFormat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0" borderId="1" applyNumberFormat="0" applyFill="0" applyAlignment="0" applyProtection="0"/>
    <xf numFmtId="0" fontId="16" fillId="22" borderId="0" applyNumberFormat="0" applyBorder="0" applyAlignment="0" applyProtection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23" borderId="8" applyNumberFormat="0" applyFont="0" applyAlignment="0" applyProtection="0"/>
    <xf numFmtId="0" fontId="17" fillId="23" borderId="8" applyNumberFormat="0" applyFont="0" applyAlignment="0" applyProtection="0"/>
    <xf numFmtId="0" fontId="2" fillId="23" borderId="8" applyNumberFormat="0" applyFont="0" applyAlignment="0" applyProtection="0"/>
    <xf numFmtId="0" fontId="1" fillId="23" borderId="8" applyNumberFormat="0" applyFont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3" fillId="20" borderId="7" applyNumberFormat="0" applyAlignment="0" applyProtection="0"/>
    <xf numFmtId="0" fontId="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9" fillId="0" borderId="0" applyNumberFormat="0" applyFill="0" applyBorder="0" applyAlignment="0" applyProtection="0"/>
    <xf numFmtId="165" fontId="20" fillId="0" borderId="0">
      <protection locked="0"/>
    </xf>
    <xf numFmtId="166" fontId="20" fillId="0" borderId="0">
      <protection locked="0"/>
    </xf>
    <xf numFmtId="167" fontId="20" fillId="0" borderId="0">
      <protection locked="0"/>
    </xf>
    <xf numFmtId="168" fontId="20" fillId="0" borderId="0">
      <protection locked="0"/>
    </xf>
    <xf numFmtId="169" fontId="21" fillId="0" borderId="0">
      <protection locked="0"/>
    </xf>
    <xf numFmtId="169" fontId="21" fillId="0" borderId="0"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70" fontId="20" fillId="0" borderId="0">
      <protection locked="0"/>
    </xf>
    <xf numFmtId="43" fontId="39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61">
    <xf numFmtId="0" fontId="0" fillId="0" borderId="0" xfId="0"/>
    <xf numFmtId="0" fontId="29" fillId="0" borderId="17" xfId="132" applyFont="1" applyBorder="1"/>
    <xf numFmtId="0" fontId="29" fillId="0" borderId="0" xfId="132" applyFont="1" applyBorder="1"/>
    <xf numFmtId="0" fontId="29" fillId="0" borderId="18" xfId="132" applyFont="1" applyBorder="1"/>
    <xf numFmtId="0" fontId="17" fillId="0" borderId="0" xfId="132"/>
    <xf numFmtId="0" fontId="17" fillId="0" borderId="12" xfId="132" applyBorder="1"/>
    <xf numFmtId="0" fontId="17" fillId="0" borderId="13" xfId="132" applyBorder="1"/>
    <xf numFmtId="0" fontId="17" fillId="0" borderId="14" xfId="132" applyBorder="1"/>
    <xf numFmtId="0" fontId="30" fillId="0" borderId="15" xfId="132" applyFont="1" applyBorder="1"/>
    <xf numFmtId="0" fontId="30" fillId="0" borderId="0" xfId="132" applyFont="1" applyBorder="1"/>
    <xf numFmtId="0" fontId="31" fillId="0" borderId="0" xfId="132" applyFont="1" applyFill="1" applyBorder="1" applyAlignment="1">
      <alignment horizontal="left"/>
    </xf>
    <xf numFmtId="0" fontId="29" fillId="0" borderId="0" xfId="132" applyFont="1" applyFill="1" applyBorder="1" applyAlignment="1">
      <alignment horizontal="left"/>
    </xf>
    <xf numFmtId="0" fontId="30" fillId="0" borderId="16" xfId="132" applyFont="1" applyBorder="1"/>
    <xf numFmtId="0" fontId="30" fillId="0" borderId="0" xfId="132" applyFont="1"/>
    <xf numFmtId="0" fontId="29" fillId="0" borderId="0" xfId="132" applyFont="1" applyBorder="1" applyAlignment="1">
      <alignment horizontal="left"/>
    </xf>
    <xf numFmtId="0" fontId="30" fillId="0" borderId="0" xfId="132" applyFont="1" applyBorder="1" applyAlignment="1">
      <alignment horizontal="center"/>
    </xf>
    <xf numFmtId="0" fontId="29" fillId="0" borderId="0" xfId="132" applyFont="1" applyBorder="1" applyAlignment="1">
      <alignment horizontal="right"/>
    </xf>
    <xf numFmtId="0" fontId="32" fillId="0" borderId="17" xfId="132" applyFont="1" applyBorder="1"/>
    <xf numFmtId="0" fontId="29" fillId="0" borderId="15" xfId="132" applyFont="1" applyBorder="1"/>
    <xf numFmtId="0" fontId="29" fillId="0" borderId="16" xfId="132" applyFont="1" applyBorder="1"/>
    <xf numFmtId="0" fontId="29" fillId="0" borderId="0" xfId="132" applyFont="1"/>
    <xf numFmtId="0" fontId="34" fillId="0" borderId="28" xfId="132" applyFont="1" applyFill="1" applyBorder="1" applyAlignment="1">
      <alignment horizontal="center" vertical="center"/>
    </xf>
    <xf numFmtId="0" fontId="34" fillId="0" borderId="29" xfId="132" applyFont="1" applyFill="1" applyBorder="1" applyAlignment="1">
      <alignment horizontal="center" vertical="center"/>
    </xf>
    <xf numFmtId="0" fontId="34" fillId="0" borderId="42" xfId="132" applyFont="1" applyFill="1" applyBorder="1" applyAlignment="1">
      <alignment horizontal="center" vertical="center"/>
    </xf>
    <xf numFmtId="3" fontId="35" fillId="0" borderId="54" xfId="132" applyNumberFormat="1" applyFont="1" applyFill="1" applyBorder="1" applyAlignment="1">
      <alignment horizontal="center"/>
    </xf>
    <xf numFmtId="3" fontId="35" fillId="0" borderId="55" xfId="132" applyNumberFormat="1" applyFont="1" applyFill="1" applyBorder="1" applyAlignment="1">
      <alignment horizontal="center"/>
    </xf>
    <xf numFmtId="3" fontId="35" fillId="0" borderId="56" xfId="132" applyNumberFormat="1" applyFont="1" applyFill="1" applyBorder="1" applyAlignment="1">
      <alignment horizontal="center"/>
    </xf>
    <xf numFmtId="0" fontId="34" fillId="0" borderId="15" xfId="132" applyFont="1" applyBorder="1"/>
    <xf numFmtId="0" fontId="34" fillId="0" borderId="0" xfId="132" applyFont="1" applyBorder="1"/>
    <xf numFmtId="0" fontId="34" fillId="0" borderId="16" xfId="132" applyFont="1" applyBorder="1"/>
    <xf numFmtId="0" fontId="34" fillId="0" borderId="0" xfId="132" applyFont="1"/>
    <xf numFmtId="0" fontId="30" fillId="0" borderId="52" xfId="132" applyFont="1" applyBorder="1" applyAlignment="1">
      <alignment horizontal="center"/>
    </xf>
    <xf numFmtId="0" fontId="30" fillId="0" borderId="53" xfId="132" applyFont="1" applyBorder="1" applyAlignment="1">
      <alignment horizontal="center"/>
    </xf>
    <xf numFmtId="0" fontId="28" fillId="0" borderId="56" xfId="132" applyFont="1" applyBorder="1" applyAlignment="1">
      <alignment vertical="center" wrapText="1"/>
    </xf>
    <xf numFmtId="0" fontId="17" fillId="0" borderId="15" xfId="132" applyBorder="1"/>
    <xf numFmtId="0" fontId="17" fillId="0" borderId="0" xfId="132" applyBorder="1"/>
    <xf numFmtId="0" fontId="17" fillId="0" borderId="16" xfId="132" applyBorder="1"/>
    <xf numFmtId="0" fontId="36" fillId="0" borderId="15" xfId="132" applyFont="1" applyBorder="1"/>
    <xf numFmtId="0" fontId="36" fillId="0" borderId="0" xfId="132" applyFont="1" applyBorder="1"/>
    <xf numFmtId="0" fontId="36" fillId="0" borderId="16" xfId="132" applyFont="1" applyBorder="1"/>
    <xf numFmtId="0" fontId="36" fillId="0" borderId="0" xfId="132" applyFont="1"/>
    <xf numFmtId="0" fontId="36" fillId="0" borderId="15" xfId="132" applyFont="1" applyBorder="1" applyAlignment="1">
      <alignment wrapText="1"/>
    </xf>
    <xf numFmtId="0" fontId="28" fillId="0" borderId="28" xfId="132" applyFont="1" applyBorder="1" applyAlignment="1">
      <alignment horizontal="center" vertical="center" wrapText="1"/>
    </xf>
    <xf numFmtId="0" fontId="28" fillId="0" borderId="42" xfId="132" applyFont="1" applyBorder="1" applyAlignment="1">
      <alignment horizontal="center" vertical="center" wrapText="1"/>
    </xf>
    <xf numFmtId="0" fontId="28" fillId="0" borderId="29" xfId="132" applyFont="1" applyBorder="1" applyAlignment="1">
      <alignment horizontal="center" vertical="center" wrapText="1"/>
    </xf>
    <xf numFmtId="0" fontId="36" fillId="0" borderId="0" xfId="132" applyFont="1" applyBorder="1" applyAlignment="1">
      <alignment wrapText="1"/>
    </xf>
    <xf numFmtId="0" fontId="36" fillId="0" borderId="16" xfId="132" applyFont="1" applyBorder="1" applyAlignment="1">
      <alignment wrapText="1"/>
    </xf>
    <xf numFmtId="0" fontId="36" fillId="0" borderId="0" xfId="132" applyFont="1" applyAlignment="1">
      <alignment wrapText="1"/>
    </xf>
    <xf numFmtId="0" fontId="28" fillId="0" borderId="54" xfId="132" applyFont="1" applyBorder="1" applyAlignment="1">
      <alignment vertical="center" wrapText="1"/>
    </xf>
    <xf numFmtId="0" fontId="28" fillId="0" borderId="54" xfId="132" applyFont="1" applyBorder="1" applyAlignment="1">
      <alignment horizontal="center" vertical="center"/>
    </xf>
    <xf numFmtId="0" fontId="28" fillId="0" borderId="56" xfId="132" applyFont="1" applyBorder="1" applyAlignment="1">
      <alignment horizontal="center" vertical="center"/>
    </xf>
    <xf numFmtId="0" fontId="28" fillId="0" borderId="53" xfId="132" applyFont="1" applyBorder="1" applyAlignment="1">
      <alignment horizontal="center" vertical="center"/>
    </xf>
    <xf numFmtId="0" fontId="28" fillId="0" borderId="57" xfId="132" applyFont="1" applyBorder="1" applyAlignment="1">
      <alignment horizontal="center" vertical="center" wrapText="1"/>
    </xf>
    <xf numFmtId="0" fontId="28" fillId="0" borderId="28" xfId="132" applyFont="1" applyBorder="1" applyAlignment="1">
      <alignment vertical="center" wrapText="1"/>
    </xf>
    <xf numFmtId="0" fontId="28" fillId="0" borderId="42" xfId="132" applyFont="1" applyBorder="1" applyAlignment="1">
      <alignment vertical="center" wrapText="1"/>
    </xf>
    <xf numFmtId="0" fontId="28" fillId="0" borderId="0" xfId="132" applyFont="1" applyBorder="1" applyAlignment="1"/>
    <xf numFmtId="0" fontId="34" fillId="0" borderId="0" xfId="132" applyFont="1" applyBorder="1" applyAlignment="1"/>
    <xf numFmtId="0" fontId="29" fillId="0" borderId="47" xfId="132" applyFont="1" applyBorder="1" applyAlignment="1"/>
    <xf numFmtId="0" fontId="29" fillId="0" borderId="36" xfId="132" applyFont="1" applyBorder="1" applyAlignment="1"/>
    <xf numFmtId="0" fontId="29" fillId="0" borderId="10" xfId="132" applyFont="1" applyBorder="1" applyAlignment="1">
      <alignment horizontal="center"/>
    </xf>
    <xf numFmtId="0" fontId="29" fillId="0" borderId="40" xfId="132" applyFont="1" applyBorder="1" applyAlignment="1">
      <alignment horizontal="center"/>
    </xf>
    <xf numFmtId="0" fontId="29" fillId="0" borderId="28" xfId="132" applyFont="1" applyBorder="1" applyAlignment="1"/>
    <xf numFmtId="0" fontId="29" fillId="0" borderId="29" xfId="132" applyFont="1" applyBorder="1" applyAlignment="1"/>
    <xf numFmtId="0" fontId="29" fillId="0" borderId="42" xfId="132" applyFont="1" applyBorder="1" applyAlignment="1"/>
    <xf numFmtId="0" fontId="34" fillId="0" borderId="0" xfId="132" applyFont="1" applyBorder="1" applyAlignment="1">
      <alignment horizontal="right"/>
    </xf>
    <xf numFmtId="0" fontId="17" fillId="0" borderId="32" xfId="132" applyBorder="1"/>
    <xf numFmtId="0" fontId="17" fillId="0" borderId="33" xfId="132" applyBorder="1"/>
    <xf numFmtId="0" fontId="37" fillId="0" borderId="33" xfId="132" applyFont="1" applyBorder="1"/>
    <xf numFmtId="0" fontId="36" fillId="0" borderId="33" xfId="132" applyFont="1" applyBorder="1"/>
    <xf numFmtId="0" fontId="17" fillId="0" borderId="34" xfId="132" applyBorder="1"/>
    <xf numFmtId="0" fontId="38" fillId="0" borderId="0" xfId="132" applyFont="1"/>
    <xf numFmtId="0" fontId="34" fillId="0" borderId="26" xfId="132" applyFont="1" applyFill="1" applyBorder="1" applyAlignment="1">
      <alignment horizontal="center" vertical="center"/>
    </xf>
    <xf numFmtId="0" fontId="34" fillId="0" borderId="11" xfId="132" applyFont="1" applyFill="1" applyBorder="1" applyAlignment="1">
      <alignment horizontal="center" vertical="center"/>
    </xf>
    <xf numFmtId="0" fontId="34" fillId="0" borderId="41" xfId="132" applyFont="1" applyFill="1" applyBorder="1" applyAlignment="1">
      <alignment horizontal="center" vertical="center"/>
    </xf>
    <xf numFmtId="0" fontId="40" fillId="0" borderId="43" xfId="132" applyFont="1" applyFill="1" applyBorder="1" applyAlignment="1">
      <alignment horizontal="left" vertical="center" wrapText="1"/>
    </xf>
    <xf numFmtId="0" fontId="40" fillId="0" borderId="22" xfId="132" applyFont="1" applyFill="1" applyBorder="1" applyAlignment="1">
      <alignment horizontal="left" vertical="center" wrapText="1"/>
    </xf>
    <xf numFmtId="3" fontId="40" fillId="0" borderId="28" xfId="132" applyNumberFormat="1" applyFont="1" applyFill="1" applyBorder="1" applyAlignment="1">
      <alignment horizontal="left"/>
    </xf>
    <xf numFmtId="0" fontId="34" fillId="0" borderId="27" xfId="132" applyFont="1" applyBorder="1" applyAlignment="1">
      <alignment horizontal="center" vertical="center" wrapText="1"/>
    </xf>
    <xf numFmtId="0" fontId="34" fillId="0" borderId="41" xfId="132" applyFont="1" applyBorder="1" applyAlignment="1">
      <alignment horizontal="center" vertical="center" wrapText="1"/>
    </xf>
    <xf numFmtId="0" fontId="34" fillId="0" borderId="44" xfId="132" applyFont="1" applyBorder="1" applyAlignment="1">
      <alignment horizontal="center" vertical="center" wrapText="1"/>
    </xf>
    <xf numFmtId="0" fontId="34" fillId="0" borderId="40" xfId="132" applyFont="1" applyBorder="1" applyAlignment="1">
      <alignment horizontal="center" vertical="center" wrapText="1"/>
    </xf>
    <xf numFmtId="0" fontId="30" fillId="0" borderId="42" xfId="132" applyFont="1" applyBorder="1" applyAlignment="1">
      <alignment horizontal="center"/>
    </xf>
    <xf numFmtId="0" fontId="34" fillId="0" borderId="21" xfId="132" applyFont="1" applyBorder="1" applyAlignment="1">
      <alignment horizontal="right" vertical="center" wrapText="1"/>
    </xf>
    <xf numFmtId="0" fontId="34" fillId="0" borderId="10" xfId="132" applyFont="1" applyBorder="1" applyAlignment="1">
      <alignment horizontal="right" vertical="center" wrapText="1"/>
    </xf>
    <xf numFmtId="171" fontId="34" fillId="0" borderId="10" xfId="132" applyNumberFormat="1" applyFont="1" applyBorder="1" applyAlignment="1">
      <alignment horizontal="right" wrapText="1"/>
    </xf>
    <xf numFmtId="172" fontId="34" fillId="0" borderId="10" xfId="182" applyNumberFormat="1" applyFont="1" applyBorder="1" applyAlignment="1">
      <alignment horizontal="right" wrapText="1"/>
    </xf>
    <xf numFmtId="0" fontId="28" fillId="0" borderId="29" xfId="132" applyFont="1" applyBorder="1" applyAlignment="1">
      <alignment horizontal="right" vertical="center" wrapText="1"/>
    </xf>
    <xf numFmtId="0" fontId="34" fillId="0" borderId="35" xfId="132" applyFont="1" applyBorder="1" applyAlignment="1">
      <alignment horizontal="right" vertical="center" wrapText="1"/>
    </xf>
    <xf numFmtId="0" fontId="34" fillId="0" borderId="44" xfId="132" applyFont="1" applyBorder="1" applyAlignment="1">
      <alignment horizontal="right" vertical="center" wrapText="1"/>
    </xf>
    <xf numFmtId="0" fontId="34" fillId="0" borderId="36" xfId="132" applyFont="1" applyBorder="1" applyAlignment="1">
      <alignment horizontal="right" vertical="center" wrapText="1"/>
    </xf>
    <xf numFmtId="0" fontId="34" fillId="0" borderId="40" xfId="132" applyFont="1" applyBorder="1" applyAlignment="1">
      <alignment horizontal="right" vertical="center" wrapText="1"/>
    </xf>
    <xf numFmtId="0" fontId="28" fillId="0" borderId="37" xfId="132" applyFont="1" applyBorder="1" applyAlignment="1">
      <alignment horizontal="right" vertical="center" wrapText="1"/>
    </xf>
    <xf numFmtId="0" fontId="28" fillId="0" borderId="42" xfId="132" applyFont="1" applyBorder="1" applyAlignment="1">
      <alignment horizontal="right" vertical="center" wrapText="1"/>
    </xf>
    <xf numFmtId="171" fontId="34" fillId="0" borderId="10" xfId="132" applyNumberFormat="1" applyFont="1" applyBorder="1" applyAlignment="1">
      <alignment horizontal="right" vertical="center" wrapText="1"/>
    </xf>
    <xf numFmtId="171" fontId="34" fillId="0" borderId="21" xfId="132" applyNumberFormat="1" applyFont="1" applyBorder="1" applyAlignment="1">
      <alignment horizontal="right" vertical="center" wrapText="1"/>
    </xf>
    <xf numFmtId="171" fontId="28" fillId="0" borderId="29" xfId="132" applyNumberFormat="1" applyFont="1" applyBorder="1" applyAlignment="1">
      <alignment horizontal="right" vertical="center" wrapText="1"/>
    </xf>
    <xf numFmtId="0" fontId="25" fillId="0" borderId="18" xfId="183" applyBorder="1"/>
    <xf numFmtId="0" fontId="41" fillId="0" borderId="44" xfId="132" applyFont="1" applyFill="1" applyBorder="1" applyAlignment="1">
      <alignment horizontal="center" vertical="center" wrapText="1"/>
    </xf>
    <xf numFmtId="0" fontId="42" fillId="0" borderId="43" xfId="132" applyFont="1" applyFill="1" applyBorder="1" applyAlignment="1">
      <alignment horizontal="center" vertical="center"/>
    </xf>
    <xf numFmtId="0" fontId="42" fillId="0" borderId="21" xfId="132" applyFont="1" applyFill="1" applyBorder="1" applyAlignment="1">
      <alignment horizontal="center" vertical="center"/>
    </xf>
    <xf numFmtId="0" fontId="42" fillId="0" borderId="44" xfId="132" applyFont="1" applyFill="1" applyBorder="1" applyAlignment="1">
      <alignment horizontal="center" vertical="center"/>
    </xf>
    <xf numFmtId="0" fontId="42" fillId="0" borderId="38" xfId="132" applyFont="1" applyFill="1" applyBorder="1" applyAlignment="1">
      <alignment horizontal="center" vertical="center"/>
    </xf>
    <xf numFmtId="0" fontId="41" fillId="0" borderId="40" xfId="132" applyFont="1" applyFill="1" applyBorder="1" applyAlignment="1">
      <alignment horizontal="center" vertical="center" wrapText="1"/>
    </xf>
    <xf numFmtId="0" fontId="42" fillId="0" borderId="22" xfId="132" applyFont="1" applyFill="1" applyBorder="1" applyAlignment="1">
      <alignment horizontal="center" vertical="center"/>
    </xf>
    <xf numFmtId="0" fontId="42" fillId="0" borderId="10" xfId="132" applyFont="1" applyFill="1" applyBorder="1" applyAlignment="1">
      <alignment horizontal="center" vertical="center"/>
    </xf>
    <xf numFmtId="0" fontId="42" fillId="0" borderId="40" xfId="132" applyFont="1" applyFill="1" applyBorder="1" applyAlignment="1">
      <alignment horizontal="center" vertical="center"/>
    </xf>
    <xf numFmtId="0" fontId="42" fillId="0" borderId="23" xfId="132" applyFont="1" applyFill="1" applyBorder="1" applyAlignment="1">
      <alignment horizontal="center" vertical="center"/>
    </xf>
    <xf numFmtId="3" fontId="43" fillId="0" borderId="42" xfId="132" applyNumberFormat="1" applyFont="1" applyFill="1" applyBorder="1" applyAlignment="1">
      <alignment horizontal="center"/>
    </xf>
    <xf numFmtId="3" fontId="27" fillId="0" borderId="28" xfId="132" applyNumberFormat="1" applyFont="1" applyFill="1" applyBorder="1" applyAlignment="1">
      <alignment horizontal="center"/>
    </xf>
    <xf numFmtId="3" fontId="27" fillId="0" borderId="29" xfId="132" applyNumberFormat="1" applyFont="1" applyFill="1" applyBorder="1" applyAlignment="1">
      <alignment horizontal="center"/>
    </xf>
    <xf numFmtId="3" fontId="27" fillId="0" borderId="42" xfId="132" applyNumberFormat="1" applyFont="1" applyFill="1" applyBorder="1" applyAlignment="1">
      <alignment horizontal="center"/>
    </xf>
    <xf numFmtId="3" fontId="27" fillId="0" borderId="30" xfId="132" applyNumberFormat="1" applyFont="1" applyFill="1" applyBorder="1" applyAlignment="1">
      <alignment horizontal="center"/>
    </xf>
    <xf numFmtId="0" fontId="34" fillId="0" borderId="10" xfId="132" applyFont="1" applyFill="1" applyBorder="1" applyAlignment="1">
      <alignment horizontal="center" vertical="center"/>
    </xf>
    <xf numFmtId="0" fontId="34" fillId="0" borderId="40" xfId="132" applyFont="1" applyFill="1" applyBorder="1" applyAlignment="1">
      <alignment horizontal="center" vertical="center"/>
    </xf>
    <xf numFmtId="0" fontId="34" fillId="0" borderId="22" xfId="132" applyFont="1" applyFill="1" applyBorder="1" applyAlignment="1">
      <alignment horizontal="center" vertical="center"/>
    </xf>
    <xf numFmtId="0" fontId="34" fillId="0" borderId="43" xfId="132" applyFont="1" applyFill="1" applyBorder="1" applyAlignment="1">
      <alignment horizontal="center" vertical="center"/>
    </xf>
    <xf numFmtId="0" fontId="34" fillId="0" borderId="21" xfId="132" applyFont="1" applyFill="1" applyBorder="1" applyAlignment="1">
      <alignment horizontal="center" vertical="center"/>
    </xf>
    <xf numFmtId="0" fontId="34" fillId="0" borderId="44" xfId="132" applyFont="1" applyFill="1" applyBorder="1" applyAlignment="1">
      <alignment horizontal="center" vertical="center"/>
    </xf>
    <xf numFmtId="0" fontId="34" fillId="0" borderId="43" xfId="132" applyFont="1" applyBorder="1" applyAlignment="1">
      <alignment horizontal="center" vertical="center" wrapText="1"/>
    </xf>
    <xf numFmtId="0" fontId="34" fillId="0" borderId="26" xfId="132" applyFont="1" applyBorder="1" applyAlignment="1">
      <alignment horizontal="center" vertical="center" wrapText="1"/>
    </xf>
    <xf numFmtId="0" fontId="34" fillId="0" borderId="21" xfId="132" applyFont="1" applyBorder="1" applyAlignment="1">
      <alignment horizontal="center" vertical="center" wrapText="1"/>
    </xf>
    <xf numFmtId="0" fontId="34" fillId="0" borderId="11" xfId="132" applyFont="1" applyBorder="1" applyAlignment="1">
      <alignment horizontal="center" vertical="center" wrapText="1"/>
    </xf>
    <xf numFmtId="0" fontId="34" fillId="0" borderId="38" xfId="132" applyFont="1" applyBorder="1" applyAlignment="1">
      <alignment horizontal="center" vertical="center"/>
    </xf>
    <xf numFmtId="0" fontId="34" fillId="0" borderId="20" xfId="132" applyFont="1" applyBorder="1" applyAlignment="1">
      <alignment horizontal="center" vertical="center"/>
    </xf>
    <xf numFmtId="0" fontId="34" fillId="0" borderId="39" xfId="132" applyFont="1" applyBorder="1" applyAlignment="1">
      <alignment horizontal="center" vertical="center"/>
    </xf>
    <xf numFmtId="0" fontId="33" fillId="0" borderId="49" xfId="132" applyFont="1" applyFill="1" applyBorder="1" applyAlignment="1">
      <alignment horizontal="center" vertical="center" wrapText="1"/>
    </xf>
    <xf numFmtId="0" fontId="33" fillId="0" borderId="50" xfId="132" applyFont="1" applyFill="1" applyBorder="1" applyAlignment="1">
      <alignment horizontal="center" vertical="center" wrapText="1"/>
    </xf>
    <xf numFmtId="0" fontId="33" fillId="0" borderId="46" xfId="132" applyFont="1" applyFill="1" applyBorder="1" applyAlignment="1">
      <alignment horizontal="center" vertical="center" wrapText="1"/>
    </xf>
    <xf numFmtId="0" fontId="33" fillId="0" borderId="51" xfId="132" applyFont="1" applyFill="1" applyBorder="1" applyAlignment="1">
      <alignment horizontal="center" vertical="center" wrapText="1"/>
    </xf>
    <xf numFmtId="0" fontId="34" fillId="0" borderId="12" xfId="132" applyFont="1" applyFill="1" applyBorder="1" applyAlignment="1">
      <alignment horizontal="center" vertical="center"/>
    </xf>
    <xf numFmtId="0" fontId="17" fillId="0" borderId="13" xfId="132" applyBorder="1"/>
    <xf numFmtId="0" fontId="17" fillId="0" borderId="14" xfId="132" applyBorder="1"/>
    <xf numFmtId="0" fontId="17" fillId="0" borderId="48" xfId="132" applyBorder="1"/>
    <xf numFmtId="0" fontId="17" fillId="0" borderId="17" xfId="132" applyBorder="1"/>
    <xf numFmtId="0" fontId="17" fillId="0" borderId="24" xfId="132" applyBorder="1"/>
    <xf numFmtId="0" fontId="28" fillId="0" borderId="19" xfId="132" applyFont="1" applyBorder="1" applyAlignment="1">
      <alignment horizontal="center" vertical="center" wrapText="1"/>
    </xf>
    <xf numFmtId="0" fontId="28" fillId="0" borderId="39" xfId="132" applyFont="1" applyBorder="1" applyAlignment="1">
      <alignment horizontal="center" vertical="center" wrapText="1"/>
    </xf>
    <xf numFmtId="0" fontId="28" fillId="0" borderId="43" xfId="132" applyFont="1" applyBorder="1" applyAlignment="1">
      <alignment horizontal="center" vertical="center" wrapText="1"/>
    </xf>
    <xf numFmtId="0" fontId="28" fillId="0" borderId="22" xfId="132" applyFont="1" applyBorder="1" applyAlignment="1">
      <alignment horizontal="center" vertical="center" wrapText="1"/>
    </xf>
    <xf numFmtId="0" fontId="28" fillId="0" borderId="44" xfId="132" applyFont="1" applyBorder="1" applyAlignment="1">
      <alignment horizontal="center" vertical="center" wrapText="1"/>
    </xf>
    <xf numFmtId="0" fontId="28" fillId="0" borderId="40" xfId="132" applyFont="1" applyBorder="1" applyAlignment="1">
      <alignment horizontal="center" vertical="center" wrapText="1"/>
    </xf>
    <xf numFmtId="0" fontId="28" fillId="0" borderId="20" xfId="132" applyFont="1" applyBorder="1" applyAlignment="1">
      <alignment horizontal="center" vertical="center" wrapText="1"/>
    </xf>
    <xf numFmtId="0" fontId="28" fillId="0" borderId="28" xfId="132" applyFont="1" applyBorder="1" applyAlignment="1">
      <alignment horizontal="center" vertical="center" wrapText="1"/>
    </xf>
    <xf numFmtId="0" fontId="28" fillId="0" borderId="21" xfId="132" applyFont="1" applyBorder="1" applyAlignment="1">
      <alignment horizontal="center" vertical="center" wrapText="1"/>
    </xf>
    <xf numFmtId="0" fontId="28" fillId="0" borderId="29" xfId="132" applyFont="1" applyBorder="1" applyAlignment="1">
      <alignment horizontal="center" vertical="center" wrapText="1"/>
    </xf>
    <xf numFmtId="0" fontId="29" fillId="0" borderId="10" xfId="132" applyFont="1" applyBorder="1" applyAlignment="1">
      <alignment horizontal="center"/>
    </xf>
    <xf numFmtId="0" fontId="29" fillId="0" borderId="40" xfId="132" applyFont="1" applyBorder="1" applyAlignment="1">
      <alignment horizontal="center"/>
    </xf>
    <xf numFmtId="0" fontId="29" fillId="0" borderId="47" xfId="132" applyFont="1" applyBorder="1" applyAlignment="1">
      <alignment horizontal="center"/>
    </xf>
    <xf numFmtId="0" fontId="29" fillId="0" borderId="36" xfId="132" applyFont="1" applyBorder="1" applyAlignment="1">
      <alignment horizontal="center"/>
    </xf>
    <xf numFmtId="0" fontId="30" fillId="0" borderId="60" xfId="132" applyFont="1" applyBorder="1" applyAlignment="1">
      <alignment horizontal="center"/>
    </xf>
    <xf numFmtId="0" fontId="30" fillId="0" borderId="31" xfId="132" applyFont="1" applyBorder="1" applyAlignment="1">
      <alignment horizontal="center"/>
    </xf>
    <xf numFmtId="0" fontId="29" fillId="0" borderId="19" xfId="132" applyFont="1" applyBorder="1" applyAlignment="1">
      <alignment horizontal="center" vertical="center" wrapText="1"/>
    </xf>
    <xf numFmtId="0" fontId="29" fillId="0" borderId="39" xfId="132" applyFont="1" applyBorder="1" applyAlignment="1">
      <alignment horizontal="center" vertical="center" wrapText="1"/>
    </xf>
    <xf numFmtId="0" fontId="29" fillId="0" borderId="47" xfId="132" applyFont="1" applyBorder="1" applyAlignment="1">
      <alignment horizontal="center" vertical="center" wrapText="1"/>
    </xf>
    <xf numFmtId="0" fontId="29" fillId="0" borderId="25" xfId="132" applyFont="1" applyBorder="1" applyAlignment="1">
      <alignment horizontal="center" vertical="center" wrapText="1"/>
    </xf>
    <xf numFmtId="0" fontId="28" fillId="0" borderId="58" xfId="132" applyFont="1" applyBorder="1" applyAlignment="1">
      <alignment horizontal="center"/>
    </xf>
    <xf numFmtId="0" fontId="28" fillId="0" borderId="45" xfId="132" applyFont="1" applyBorder="1" applyAlignment="1">
      <alignment horizontal="center"/>
    </xf>
    <xf numFmtId="0" fontId="28" fillId="0" borderId="59" xfId="132" applyFont="1" applyBorder="1" applyAlignment="1">
      <alignment horizontal="center"/>
    </xf>
    <xf numFmtId="0" fontId="34" fillId="0" borderId="19" xfId="132" applyFont="1" applyBorder="1" applyAlignment="1">
      <alignment horizontal="center"/>
    </xf>
    <xf numFmtId="0" fontId="34" fillId="0" borderId="20" xfId="132" applyFont="1" applyBorder="1" applyAlignment="1">
      <alignment horizontal="center"/>
    </xf>
    <xf numFmtId="0" fontId="34" fillId="0" borderId="39" xfId="132" applyFont="1" applyBorder="1" applyAlignment="1">
      <alignment horizontal="center"/>
    </xf>
  </cellXfs>
  <cellStyles count="184">
    <cellStyle name="%20 - Vurgu1 2" xfId="1"/>
    <cellStyle name="%20 - Vurgu1 2 2" xfId="2"/>
    <cellStyle name="%20 - Vurgu1 3" xfId="3"/>
    <cellStyle name="%20 - Vurgu2 2" xfId="4"/>
    <cellStyle name="%20 - Vurgu2 2 2" xfId="5"/>
    <cellStyle name="%20 - Vurgu2 3" xfId="6"/>
    <cellStyle name="%20 - Vurgu3 2" xfId="7"/>
    <cellStyle name="%20 - Vurgu3 2 2" xfId="8"/>
    <cellStyle name="%20 - Vurgu3 3" xfId="9"/>
    <cellStyle name="%20 - Vurgu4 2" xfId="10"/>
    <cellStyle name="%20 - Vurgu4 2 2" xfId="11"/>
    <cellStyle name="%20 - Vurgu4 3" xfId="12"/>
    <cellStyle name="%20 - Vurgu5 2" xfId="13"/>
    <cellStyle name="%20 - Vurgu5 2 2" xfId="14"/>
    <cellStyle name="%20 - Vurgu5 3" xfId="15"/>
    <cellStyle name="%20 - Vurgu6 2" xfId="16"/>
    <cellStyle name="%20 - Vurgu6 2 2" xfId="17"/>
    <cellStyle name="%20 - Vurgu6 3" xfId="18"/>
    <cellStyle name="%40 - Vurgu1 2" xfId="19"/>
    <cellStyle name="%40 - Vurgu1 2 2" xfId="20"/>
    <cellStyle name="%40 - Vurgu1 3" xfId="21"/>
    <cellStyle name="%40 - Vurgu2 2" xfId="22"/>
    <cellStyle name="%40 - Vurgu2 2 2" xfId="23"/>
    <cellStyle name="%40 - Vurgu2 3" xfId="24"/>
    <cellStyle name="%40 - Vurgu3 2" xfId="25"/>
    <cellStyle name="%40 - Vurgu3 2 2" xfId="26"/>
    <cellStyle name="%40 - Vurgu3 3" xfId="27"/>
    <cellStyle name="%40 - Vurgu4 2" xfId="28"/>
    <cellStyle name="%40 - Vurgu4 2 2" xfId="29"/>
    <cellStyle name="%40 - Vurgu4 3" xfId="30"/>
    <cellStyle name="%40 - Vurgu5 2" xfId="31"/>
    <cellStyle name="%40 - Vurgu5 2 2" xfId="32"/>
    <cellStyle name="%40 - Vurgu5 3" xfId="33"/>
    <cellStyle name="%40 - Vurgu6 2" xfId="34"/>
    <cellStyle name="%40 - Vurgu6 2 2" xfId="35"/>
    <cellStyle name="%40 - Vurgu6 3" xfId="36"/>
    <cellStyle name="%60 - Vurgu1 2" xfId="37"/>
    <cellStyle name="%60 - Vurgu1 2 2" xfId="38"/>
    <cellStyle name="%60 - Vurgu1 3" xfId="39"/>
    <cellStyle name="%60 - Vurgu2 2" xfId="40"/>
    <cellStyle name="%60 - Vurgu2 2 2" xfId="41"/>
    <cellStyle name="%60 - Vurgu2 3" xfId="42"/>
    <cellStyle name="%60 - Vurgu3 2" xfId="43"/>
    <cellStyle name="%60 - Vurgu3 2 2" xfId="44"/>
    <cellStyle name="%60 - Vurgu3 3" xfId="45"/>
    <cellStyle name="%60 - Vurgu4 2" xfId="46"/>
    <cellStyle name="%60 - Vurgu4 2 2" xfId="47"/>
    <cellStyle name="%60 - Vurgu4 3" xfId="48"/>
    <cellStyle name="%60 - Vurgu5 2" xfId="49"/>
    <cellStyle name="%60 - Vurgu5 2 2" xfId="50"/>
    <cellStyle name="%60 - Vurgu5 3" xfId="51"/>
    <cellStyle name="%60 - Vurgu6 2" xfId="52"/>
    <cellStyle name="%60 - Vurgu6 2 2" xfId="53"/>
    <cellStyle name="%60 - Vurgu6 3" xfId="54"/>
    <cellStyle name="20% - Accent1" xfId="55"/>
    <cellStyle name="20% - Accent2" xfId="56"/>
    <cellStyle name="20% - Accent3" xfId="57"/>
    <cellStyle name="20% - Accent4" xfId="58"/>
    <cellStyle name="20% - Accent5" xfId="59"/>
    <cellStyle name="20% - Accent6" xfId="60"/>
    <cellStyle name="40% - Accent1" xfId="61"/>
    <cellStyle name="40% - Accent2" xfId="62"/>
    <cellStyle name="40% - Accent3" xfId="63"/>
    <cellStyle name="40% - Accent4" xfId="64"/>
    <cellStyle name="40% - Accent5" xfId="65"/>
    <cellStyle name="40% - Accent6" xfId="66"/>
    <cellStyle name="60% - Accent1" xfId="67"/>
    <cellStyle name="60% - Accent2" xfId="68"/>
    <cellStyle name="60% - Accent3" xfId="69"/>
    <cellStyle name="60% - Accent4" xfId="70"/>
    <cellStyle name="60% - Accent5" xfId="71"/>
    <cellStyle name="60% - Accent6" xfId="72"/>
    <cellStyle name="Accent1" xfId="73"/>
    <cellStyle name="Accent2" xfId="74"/>
    <cellStyle name="Accent3" xfId="75"/>
    <cellStyle name="Accent4" xfId="76"/>
    <cellStyle name="Accent5" xfId="77"/>
    <cellStyle name="Accent6" xfId="78"/>
    <cellStyle name="Açıklama Metni 2" xfId="79"/>
    <cellStyle name="Açıklama Metni 2 2" xfId="80"/>
    <cellStyle name="Açıklama Metni 3" xfId="81"/>
    <cellStyle name="Ana Başlık 2" xfId="82"/>
    <cellStyle name="Ana Başlık 2 2" xfId="83"/>
    <cellStyle name="Ana Başlık 3" xfId="84"/>
    <cellStyle name="Bad" xfId="85"/>
    <cellStyle name="Bağlı Hücre 2" xfId="86"/>
    <cellStyle name="Bağlı Hücre 2 2" xfId="87"/>
    <cellStyle name="Bağlı Hücre 3" xfId="88"/>
    <cellStyle name="Başlık 1 2" xfId="89"/>
    <cellStyle name="Başlık 1 2 2" xfId="90"/>
    <cellStyle name="Başlık 1 3" xfId="91"/>
    <cellStyle name="Başlık 2 2" xfId="92"/>
    <cellStyle name="Başlık 2 2 2" xfId="93"/>
    <cellStyle name="Başlık 2 3" xfId="94"/>
    <cellStyle name="Başlık 3 2" xfId="95"/>
    <cellStyle name="Başlık 3 2 2" xfId="96"/>
    <cellStyle name="Başlık 3 3" xfId="97"/>
    <cellStyle name="Başlık 4 2" xfId="98"/>
    <cellStyle name="Başlık 4 2 2" xfId="99"/>
    <cellStyle name="Başlık 4 3" xfId="100"/>
    <cellStyle name="Calculation" xfId="101"/>
    <cellStyle name="Check Cell" xfId="102"/>
    <cellStyle name="Comma" xfId="170"/>
    <cellStyle name="Currency" xfId="171"/>
    <cellStyle name="Çıkış 2" xfId="103"/>
    <cellStyle name="Çıkış 2 2" xfId="104"/>
    <cellStyle name="Çıkış 3" xfId="105"/>
    <cellStyle name="Date" xfId="172"/>
    <cellStyle name="Explanatory Text" xfId="106"/>
    <cellStyle name="Fıxed" xfId="173"/>
    <cellStyle name="Giriş 2" xfId="107"/>
    <cellStyle name="Giriş 2 2" xfId="108"/>
    <cellStyle name="Giriş 3" xfId="109"/>
    <cellStyle name="Good" xfId="110"/>
    <cellStyle name="Headıng1" xfId="174"/>
    <cellStyle name="Headıng2" xfId="175"/>
    <cellStyle name="Heading 1" xfId="111"/>
    <cellStyle name="Heading 2" xfId="112"/>
    <cellStyle name="Heading 3" xfId="113"/>
    <cellStyle name="Heading 4" xfId="114"/>
    <cellStyle name="Hesaplama 2" xfId="115"/>
    <cellStyle name="Hesaplama 2 2" xfId="116"/>
    <cellStyle name="Hesaplama 3" xfId="117"/>
    <cellStyle name="Input" xfId="118"/>
    <cellStyle name="İşaretli Hücre 2" xfId="119"/>
    <cellStyle name="İşaretli Hücre 2 2" xfId="120"/>
    <cellStyle name="İşaretli Hücre 3" xfId="121"/>
    <cellStyle name="İyi 2" xfId="122"/>
    <cellStyle name="İyi 2 2" xfId="123"/>
    <cellStyle name="İyi 3" xfId="124"/>
    <cellStyle name="Köprü" xfId="183" builtinId="8"/>
    <cellStyle name="Köprü 2" xfId="176"/>
    <cellStyle name="Köprü 3" xfId="177"/>
    <cellStyle name="Köprü 4" xfId="178"/>
    <cellStyle name="Köprü 5" xfId="179"/>
    <cellStyle name="Köprü 6" xfId="180"/>
    <cellStyle name="Kötü 2" xfId="125"/>
    <cellStyle name="Kötü 2 2" xfId="126"/>
    <cellStyle name="Kötü 3" xfId="127"/>
    <cellStyle name="Linked Cell" xfId="128"/>
    <cellStyle name="Neutral" xfId="129"/>
    <cellStyle name="Normal" xfId="0" builtinId="0"/>
    <cellStyle name="Normal 2" xfId="130"/>
    <cellStyle name="Normal 2 2" xfId="131"/>
    <cellStyle name="Normal 3" xfId="132"/>
    <cellStyle name="Normal 3 2" xfId="133"/>
    <cellStyle name="Not 2" xfId="134"/>
    <cellStyle name="Not 2 2" xfId="135"/>
    <cellStyle name="Not 3" xfId="136"/>
    <cellStyle name="Note" xfId="137"/>
    <cellStyle name="Nötr 2" xfId="138"/>
    <cellStyle name="Nötr 2 2" xfId="139"/>
    <cellStyle name="Nötr 3" xfId="140"/>
    <cellStyle name="Output" xfId="141"/>
    <cellStyle name="Percent" xfId="181"/>
    <cellStyle name="Title" xfId="142"/>
    <cellStyle name="Toplam 2" xfId="143"/>
    <cellStyle name="Toplam 2 2" xfId="144"/>
    <cellStyle name="Toplam 3" xfId="145"/>
    <cellStyle name="Total" xfId="146"/>
    <cellStyle name="Uyarı Metni 2" xfId="147"/>
    <cellStyle name="Uyarı Metni 2 2" xfId="148"/>
    <cellStyle name="Uyarı Metni 3" xfId="149"/>
    <cellStyle name="Virgül" xfId="182" builtinId="3"/>
    <cellStyle name="Virgül [0]_ENV_YOL" xfId="150"/>
    <cellStyle name="Vurgu1 2" xfId="151"/>
    <cellStyle name="Vurgu1 2 2" xfId="152"/>
    <cellStyle name="Vurgu1 3" xfId="153"/>
    <cellStyle name="Vurgu2 2" xfId="154"/>
    <cellStyle name="Vurgu2 2 2" xfId="155"/>
    <cellStyle name="Vurgu2 3" xfId="156"/>
    <cellStyle name="Vurgu3 2" xfId="157"/>
    <cellStyle name="Vurgu3 2 2" xfId="158"/>
    <cellStyle name="Vurgu3 3" xfId="159"/>
    <cellStyle name="Vurgu4 2" xfId="160"/>
    <cellStyle name="Vurgu4 2 2" xfId="161"/>
    <cellStyle name="Vurgu4 3" xfId="162"/>
    <cellStyle name="Vurgu5 2" xfId="163"/>
    <cellStyle name="Vurgu5 2 2" xfId="164"/>
    <cellStyle name="Vurgu5 3" xfId="165"/>
    <cellStyle name="Vurgu6 2" xfId="166"/>
    <cellStyle name="Vurgu6 2 2" xfId="167"/>
    <cellStyle name="Vurgu6 3" xfId="168"/>
    <cellStyle name="Warning Text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ustomXml" Target="../customXml/item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ur-/Desktop/DUZENLI%20VERI%20VE%20BILGILER/EL%20VER&#304;LER&#304;/HS%2019%20Kas&#305;m%2007/09%20A&#287;ustos/Documents%20and%20Settings/meltem/Local%20Settings/Temporary%20Internet%20Files/Content.IE5/07QNU1I7/odemelerdenges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YDES%20DURUM%20RAPORU%2021.10.2005/Yeni%20Klas&#246;r/&#304;ZLEMELER/KOYDES/K&#214;YDES%20&#199;ALI&#350;MALARI%20(APO)/SON%20TEKL&#304;FLER/2.ETAP/2.ETAP/B&#304;TL&#304;S%20TOPLANTI/Yeni%20Klas&#246;r/Yeni%20Klas&#246;r/B&#304;TL&#304;S%20TOPLANTI/Yeni%20Klas&#246;r/Kopya%2013%20&#304;L%20PROGRAMI%20S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ur-/Desktop/K&#214;YDES%20DURUM%20RAPORU%2021.10.2005/Yeni%20Klas&#246;r/&#304;ZLEMELER/KOYDES/K&#214;YDES%20&#199;ALI&#350;MALARI%20(APO)/SON%20TEKL&#304;FLER/2.ETAP/2.ETAP/B&#304;TL&#304;S%20TOPLANTI/Yeni%20Klas&#246;r/Yeni%20Klas&#246;r/B&#304;TL&#304;S%20TOPLANTI/Yeni%20Klas&#246;r/Kopya%2013%20&#304;L%20PROGRAMI%20SO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msfile1\igm\BeklentiAnk\INTERNET\beklent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UZENLI%20VERI%20VE%20BILGILER/EL%20VER&#304;LER&#304;/K&#214;YDES%20DURUM%20RAPORU%2021.10.2005/Yeni%20Klas&#246;r/&#304;ZLEMELER/KOYDES/K&#214;YDES%20&#199;ALI&#350;MALARI%20(APO)/SON%20TEKL&#304;FLER/2.ETAP/2.ETAP/B&#304;TL&#304;S%20TOPLANTI/Yeni%20Klas&#246;r/Yeni%20Klas&#246;r/B&#304;TL&#304;S%20TOPLANTI/T&#304;MUR/Kopya%2013%20&#304;L%20PR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UZENLI%20VERI%20VE%20BILGILER\EL%20VER&#304;LER&#304;\K&#214;YDES%20DURUM%20RAPORU%2021.10.2005\Yeni%20Klas&#246;r\&#304;ZLEMELER\KOYDES\K&#214;YDES%20&#199;ALI&#350;MALARI%20(APO)\SON%20TEKL&#304;FLER\2.ETAP\2.ETAP\B&#304;TL&#304;S%20TOPLANTI\Yeni%20Klas&#246;r\Yeni%20Klas&#246;r\B&#304;TL&#304;S%20TOPLANTI\T&#304;MUR\Kopya%2013%20&#304;L%20PR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UZENLI%20VERI%20VE%20BILGILER/EL%20VER&#304;LER&#304;/K&#214;YDES%20DURUM%20RAPORU%2021.10.2005/Yeni%20Klas&#246;r/&#304;ZLEMELER/KOYDES/K&#214;YDES%20&#199;ALI&#350;MALARI%20(APO)/2.ETAP/2.%20ETAP%20Susuz%20k&#246;y%2025%20TR&#304;LY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ur-/Desktop/DUZENLI%20VERI%20VE%20BILGILER/EL%20VER&#304;LER&#304;/K&#214;YDES%20DURUM%20RAPORU%2021.10.2005/Yeni%20Klas&#246;r/&#304;ZLEMELER/KOYDES/K&#214;YDES%20&#199;ALI&#350;MALARI%20(APO)/2.ETAP/2.%20ETAP%20Susuz%20k&#246;y%2025%20TR&#304;LY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katserver\uyayin\BULTEN\blt2004\Blt04-3\tarim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UZENLI%20VERI%20VE%20BILGILER/EL%20VER&#304;LER&#304;/Documents%20and%20Settings/meltem/Belgelerim/K&#214;YDES%20DURUM%20RAPORU%2021.10.2005/Yeni%20Klas&#246;r/&#304;ZLEMELER/KOYDES/K&#214;YDES%20&#199;ALI&#350;MALARI%20(APO)/2.ETAP/2.%20ETAP%20Susuz%20k&#246;y%2025%20TR&#304;LY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ur-/Desktop/DUZENLI%20VERI%20VE%20BILGILER/EL%20VER&#304;LER&#304;/Documents%20and%20Settings/meltem/Belgelerim/K&#214;YDES%20DURUM%20RAPORU%2021.10.2005/Yeni%20Klas&#246;r/&#304;ZLEMELER/KOYDES/K&#214;YDES%20&#199;ALI&#350;MALARI%20(APO)/2.ETAP/2.%20ETAP%20Susuz%20k&#246;y%2025%20TR&#304;LY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UZENLI%20VERI%20VE%20BILGILER/EL%20VER&#304;LER&#304;/HS%2019%20Kas&#305;m%2007/09%20A&#287;ustos/Documents%20and%20Settings/meltem/Local%20Settings/Temporary%20Internet%20Files/Content.IE5/07QNU1I7/odemelerdenges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UZENLI%20VERI%20VE%20BILGILER/EL%20VER&#304;LER&#304;/Documents%20and%20Settings/meltem/Belgelerim/K&#214;YDES%20DURUM%20RAPORU%2021.10.2005/Yeni%20Klas&#246;r/&#304;ZLEMELER/KOYDES/K&#214;YDES%20&#199;ALI&#350;MALARI%20(APO)/SON%20TEKL&#304;FLER/2.ETAP/2.ETAP/B&#304;TL&#304;S%20TOPLANTI/Yeni%20Klas&#246;r/Yeni%20Kl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UZENLI%20VERI%20VE%20BILGILER\EL%20VER&#304;LER&#304;\Documents%20and%20Settings\meltem\Belgelerim\K&#214;YDES%20DURUM%20RAPORU%2021.10.2005\Yeni%20Klas&#246;r\&#304;ZLEMELER\KOYDES\K&#214;YDES%20&#199;ALI&#350;MALARI%20(APO)\SON%20TEKL&#304;FLER\2.ETAP\2.ETAP\B&#304;TL&#304;S%20TOPLANTI\Yeni%20Klas&#246;r\Yeni%20Kl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04;zleme&amp;Ara&#351;t&#305;rma%20Dairesi\&#231;al&#305;&#351;malar\Net%20Debt\NET%20DEBT%20DAIRE%20CALISMASI\netdebt_22arali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UZENLI%20VERI%20VE%20BILGILER/EL%20VER&#304;LER&#304;/K&#214;YDES%20DURUM%20RAPORU%2021.10.2005/Yeni%20Klas&#246;r/&#304;ZLEMELER/KOYDES/K&#214;YDES%20&#199;ALI&#350;MALARI%20(APO)/SON%20TEKL&#304;FLER/2.ETAP/2.ETAP/B&#304;TL&#304;S%20TOPLANTI/Yeni%20Klas&#246;r/Yeni%20Klas&#246;r/B&#304;TL&#304;S%20TOPLANTI/Yeni%20Klas&#246;r/Kopya%2013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UZENLI%20VERI%20VE%20BILGILER\EL%20VER&#304;LER&#304;\K&#214;YDES%20DURUM%20RAPORU%2021.10.2005\Yeni%20Klas&#246;r\&#304;ZLEMELER\KOYDES\K&#214;YDES%20&#199;ALI&#350;MALARI%20(APO)\SON%20TEKL&#304;FLER\2.ETAP\2.ETAP\B&#304;TL&#304;S%20TOPLANTI\Yeni%20Klas&#246;r\Yeni%20Klas&#246;r\B&#304;TL&#304;S%20TOPLANTI\Yeni%20Klas&#246;r\Kopya%2013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UZENLI%20VERI%20VE%20BILGILER/EL%20VER&#304;LER&#304;/HS%2019%20Kas&#305;m%2007/09%20A&#287;ustos/Documents%20and%20Settings/MELTEM/Local%20Settings/Temporary%20Internet%20Files/OLK1/K&#214;YDES%20T&#220;M%20&#304;&#350;LER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ur-/Desktop/DUZENLI%20VERI%20VE%20BILGILER/EL%20VER&#304;LER&#304;/HS%2019%20Kas&#305;m%2007/09%20A&#287;ustos/Documents%20and%20Settings/MELTEM/Local%20Settings/Temporary%20Internet%20Files/OLK1/K&#214;YDES%20T&#220;M%20&#304;&#350;LER%2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DM/FDI-Quest_Model_Final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ur-/Desktop/ODM/FDI-Quest_Model_Final_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2005 PROGRAM"/>
      <sheetName val="SUSUZ"/>
      <sheetName val="Ön Proje"/>
      <sheetName val="Kesin Proje"/>
      <sheetName val="SUSUZ TABLO"/>
      <sheetName val="İCMAL SUSUZ YETERSİZ"/>
      <sheetName val="PROJELİ İCMALİ"/>
      <sheetName val="PROGRAM"/>
      <sheetName val="PROGRAM (2)"/>
      <sheetName val="KARAMAN"/>
      <sheetName val="Sayfa1 (2)"/>
      <sheetName val="PROGRAM SON"/>
      <sheetName val="PROGRAM en son"/>
      <sheetName val="Sayfa1"/>
      <sheetName val="DAĞITIM"/>
      <sheetName val="PROJELİ İCMALİ SON"/>
      <sheetName val="PROJELİ İCMALİ SON (2)"/>
      <sheetName val="PROGRAM ÇIKTI"/>
      <sheetName val="PROGRAM (3)"/>
      <sheetName val="PROGRAM ÇIKTI (2)"/>
      <sheetName val="PROJELİ İCMALİ SON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8">
          <cell r="F228">
            <v>436000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2005 PROGRAM"/>
      <sheetName val="SUSUZ"/>
      <sheetName val="Ön Proje"/>
      <sheetName val="Kesin Proje"/>
      <sheetName val="SUSUZ TABLO"/>
      <sheetName val="İCMAL SUSUZ YETERSİZ"/>
      <sheetName val="PROJELİ İCMALİ"/>
      <sheetName val="PROGRAM"/>
      <sheetName val="PROGRAM (2)"/>
      <sheetName val="KARAMAN"/>
      <sheetName val="Sayfa1 (2)"/>
      <sheetName val="PROGRAM SON"/>
      <sheetName val="PROGRAM en son"/>
      <sheetName val="Sayfa1"/>
      <sheetName val="DAĞITIM"/>
      <sheetName val="PROJELİ İCMALİ SON"/>
      <sheetName val="PROJELİ İCMALİ SON (2)"/>
      <sheetName val="PROGRAM ÇIKTI"/>
      <sheetName val="PROGRAM (3)"/>
      <sheetName val="PROGRAM ÇIKTI (2)"/>
      <sheetName val="PROJELİ İCMALİ SON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8">
          <cell r="F228">
            <v>436000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LER2"/>
      <sheetName val="İÇİNDEKİLER"/>
      <sheetName val="KATILIM"/>
      <sheetName val="SORU 1-a"/>
      <sheetName val="SORU 1-b"/>
      <sheetName val="SORU 1-c"/>
      <sheetName val="SORU 1-d"/>
      <sheetName val="SORU 2-a"/>
      <sheetName val="SORU 2-b"/>
      <sheetName val="SORU 3-a"/>
      <sheetName val="SORU 3-b"/>
      <sheetName val="SORU 4-a"/>
      <sheetName val="SORU 4-b"/>
      <sheetName val="SORU 5"/>
      <sheetName val="SORU 6"/>
      <sheetName val="YENİKATILIM"/>
      <sheetName val="beklenti"/>
      <sheetName val="KATILIM-VERI"/>
      <sheetName val="KAPAK"/>
      <sheetName val="SORU 1-a-b"/>
      <sheetName val="SORU 1-E-f"/>
      <sheetName val="SORU 2"/>
      <sheetName val="SORU 3"/>
      <sheetName val="SORU 4-b-c"/>
      <sheetName val="SORU 6-a-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2005 PROGRAM"/>
      <sheetName val="SUSUZ"/>
      <sheetName val="Ön Proje"/>
      <sheetName val="Kesin Proje"/>
      <sheetName val="SUSUZ TABLO"/>
      <sheetName val="İCMAL SUSUZ YETERSİZ"/>
      <sheetName val="PROJELİ İCMALİ"/>
      <sheetName val="PROGRAM"/>
      <sheetName val="PROGRAM (2)"/>
      <sheetName val="KARAMAN"/>
      <sheetName val="Sayfa1 (2)"/>
      <sheetName val="PROGRAM SON"/>
      <sheetName val="PROGRAM en son"/>
      <sheetName val="Sayfa1"/>
      <sheetName val="DAĞITIM"/>
      <sheetName val="PROJELİ İCMALİ SON"/>
      <sheetName val="PROJELİ İCMALİ SON (2)"/>
      <sheetName val="PROGRAM ÇIKTI"/>
      <sheetName val="PROGRAM (3)"/>
      <sheetName val="PROGRAM ÇIKTI (2)"/>
      <sheetName val="PROJELİ İCMALİ SON (3)"/>
      <sheetName val="PROGRAM ÇIKTI _2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18">
          <cell r="F418">
            <v>950000</v>
          </cell>
        </row>
      </sheetData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2005 PROGRAM"/>
      <sheetName val="SUSUZ"/>
      <sheetName val="Ön Proje"/>
      <sheetName val="Kesin Proje"/>
      <sheetName val="SUSUZ TABLO"/>
      <sheetName val="İCMAL SUSUZ YETERSİZ"/>
      <sheetName val="PROJELİ İCMALİ"/>
      <sheetName val="PROGRAM"/>
      <sheetName val="PROGRAM (2)"/>
      <sheetName val="KARAMAN"/>
      <sheetName val="Sayfa1 (2)"/>
      <sheetName val="PROGRAM SON"/>
      <sheetName val="PROGRAM en son"/>
      <sheetName val="Sayfa1"/>
      <sheetName val="DAĞITIM"/>
      <sheetName val="PROJELİ İCMALİ SON"/>
      <sheetName val="PROJELİ İCMALİ SON (2)"/>
      <sheetName val="PROGRAM ÇIKTI"/>
      <sheetName val="PROGRAM (3)"/>
      <sheetName val="PROGRAM ÇIKTI (2)"/>
      <sheetName val="PROJELİ İCMALİ SON (3)"/>
      <sheetName val="PROGRAM ÇIKTI _2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18">
          <cell r="F418">
            <v>950000</v>
          </cell>
        </row>
      </sheetData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 TABLO (2)"/>
      <sheetName val="TABLO 1.ETAP (2)"/>
      <sheetName val="TABLO SON DRM (3)"/>
      <sheetName val="KÖYDES 2. ETAP PROGRAMI (2)"/>
      <sheetName val="ÖZET TABLO"/>
      <sheetName val="TABLO 1.ETAP"/>
      <sheetName val="TABLO SON DRM"/>
      <sheetName val="KÖYDES 2. ETAP PROGRAMI"/>
      <sheetName val="2. ETAP PROGRAMI OLMY."/>
      <sheetName val="2. ETAP PROGRAMI YENİ İŞLER"/>
      <sheetName val="2. ETAP PROGRAMITÜM İŞLER"/>
      <sheetName val="PROGRAM"/>
      <sheetName val="PROGRAM (2)"/>
      <sheetName val="PROGRAM toplam"/>
      <sheetName val="2. ETAP PROGRAMITÜM İŞLER (2)"/>
      <sheetName val="PROGRAM toplam (2)"/>
      <sheetName val="TABLO"/>
      <sheetName val="2. ETAP PROGRAMI YENİ İŞLER 25 "/>
      <sheetName val="PROGRAM toplam 25"/>
      <sheetName val="2. etap program"/>
      <sheetName val="2. etap program deneme"/>
      <sheetName val="Sayfa1"/>
      <sheetName val="TABLO SON DRM (2)"/>
      <sheetName val="KÖYDES 2_ ETAP PROGRA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AN6">
            <v>40000000</v>
          </cell>
        </row>
        <row r="31">
          <cell r="AC31">
            <v>9053.75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 TABLO (2)"/>
      <sheetName val="TABLO 1.ETAP (2)"/>
      <sheetName val="TABLO SON DRM (3)"/>
      <sheetName val="KÖYDES 2. ETAP PROGRAMI (2)"/>
      <sheetName val="ÖZET TABLO"/>
      <sheetName val="TABLO 1.ETAP"/>
      <sheetName val="TABLO SON DRM"/>
      <sheetName val="KÖYDES 2. ETAP PROGRAMI"/>
      <sheetName val="2. ETAP PROGRAMI OLMY."/>
      <sheetName val="2. ETAP PROGRAMI YENİ İŞLER"/>
      <sheetName val="2. ETAP PROGRAMITÜM İŞLER"/>
      <sheetName val="PROGRAM"/>
      <sheetName val="PROGRAM (2)"/>
      <sheetName val="PROGRAM toplam"/>
      <sheetName val="2. ETAP PROGRAMITÜM İŞLER (2)"/>
      <sheetName val="PROGRAM toplam (2)"/>
      <sheetName val="TABLO"/>
      <sheetName val="2. ETAP PROGRAMI YENİ İŞLER 25 "/>
      <sheetName val="PROGRAM toplam 25"/>
      <sheetName val="2. etap program"/>
      <sheetName val="2. etap program deneme"/>
      <sheetName val="Sayfa1"/>
      <sheetName val="TABLO SON DRM (2)"/>
      <sheetName val="KÖYDES 2_ ETAP PROGRA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AN6">
            <v>40000000</v>
          </cell>
        </row>
        <row r="31">
          <cell r="AC31">
            <v>9053.75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Y04-3"/>
      <sheetName val="Tablo3"/>
      <sheetName val="YAY04_3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 TABLO (2)"/>
      <sheetName val="TABLO 1.ETAP (2)"/>
      <sheetName val="TABLO SON DRM (3)"/>
      <sheetName val="KÖYDES 2. ETAP PROGRAMI (2)"/>
      <sheetName val="ÖZET TABLO"/>
      <sheetName val="TABLO 1.ETAP"/>
      <sheetName val="TABLO SON DRM"/>
      <sheetName val="KÖYDES 2. ETAP PROGRAMI"/>
      <sheetName val="2. ETAP PROGRAMI OLMY."/>
      <sheetName val="2. ETAP PROGRAMI YENİ İŞLER"/>
      <sheetName val="2. ETAP PROGRAMITÜM İŞLER"/>
      <sheetName val="PROGRAM"/>
      <sheetName val="PROGRAM (2)"/>
      <sheetName val="PROGRAM toplam"/>
      <sheetName val="2. ETAP PROGRAMITÜM İŞLER (2)"/>
      <sheetName val="PROGRAM toplam (2)"/>
      <sheetName val="TABLO"/>
      <sheetName val="2. ETAP PROGRAMI YENİ İŞLER 25 "/>
      <sheetName val="PROGRAM toplam 25"/>
      <sheetName val="2. etap program"/>
      <sheetName val="2. etap program deneme"/>
      <sheetName val="Sayfa1"/>
      <sheetName val="TABLO SON DRM (2)"/>
      <sheetName val="KÖYDES 2_ ETAP PROGRA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AN6">
            <v>40000000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ZET TABLO (2)"/>
      <sheetName val="TABLO 1.ETAP (2)"/>
      <sheetName val="TABLO SON DRM (3)"/>
      <sheetName val="KÖYDES 2. ETAP PROGRAMI (2)"/>
      <sheetName val="ÖZET TABLO"/>
      <sheetName val="TABLO 1.ETAP"/>
      <sheetName val="TABLO SON DRM"/>
      <sheetName val="KÖYDES 2. ETAP PROGRAMI"/>
      <sheetName val="2. ETAP PROGRAMI OLMY."/>
      <sheetName val="2. ETAP PROGRAMI YENİ İŞLER"/>
      <sheetName val="2. ETAP PROGRAMITÜM İŞLER"/>
      <sheetName val="PROGRAM"/>
      <sheetName val="PROGRAM (2)"/>
      <sheetName val="PROGRAM toplam"/>
      <sheetName val="2. ETAP PROGRAMITÜM İŞLER (2)"/>
      <sheetName val="PROGRAM toplam (2)"/>
      <sheetName val="TABLO"/>
      <sheetName val="2. ETAP PROGRAMI YENİ İŞLER 25 "/>
      <sheetName val="PROGRAM toplam 25"/>
      <sheetName val="2. etap program"/>
      <sheetName val="2. etap program deneme"/>
      <sheetName val="Sayfa1"/>
      <sheetName val="TABLO SON DRM (2)"/>
      <sheetName val="KÖYDES 2_ ETAP PROGRA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AN6">
            <v>40000000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2005 PROGRAM"/>
      <sheetName val="SUSUZ"/>
      <sheetName val="Ön Proje"/>
      <sheetName val="Kesin Proje"/>
      <sheetName val="SUSUZ TABLO"/>
      <sheetName val="İCMAL SUSUZ YETERSİZ"/>
      <sheetName val="PROJELİ İCMALİ"/>
      <sheetName val="PROGRAM"/>
      <sheetName val="PROGRAM (2)"/>
      <sheetName val="KARAMAN"/>
      <sheetName val="Sayfa1 (2)"/>
      <sheetName val="PROGRAM SON"/>
      <sheetName val="PROGRAM en son"/>
      <sheetName val="Sayfa1"/>
      <sheetName val="DAĞITIM"/>
      <sheetName val="PROJELİ İCMALİ SON"/>
      <sheetName val="PROJELİ İCMALİ SON (2)"/>
      <sheetName val="PROGRAM ÇIKTI"/>
      <sheetName val="PROGRAM (3)"/>
      <sheetName val="PROGRAM ÇIKTI (2)"/>
      <sheetName val="PROJELİ İCMALİ SON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2">
          <cell r="F102">
            <v>2404000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2005 PROGRAM"/>
      <sheetName val="SUSUZ"/>
      <sheetName val="Ön Proje"/>
      <sheetName val="Kesin Proje"/>
      <sheetName val="SUSUZ TABLO"/>
      <sheetName val="İCMAL SUSUZ YETERSİZ"/>
      <sheetName val="PROJELİ İCMALİ"/>
      <sheetName val="PROGRAM"/>
      <sheetName val="PROGRAM (2)"/>
      <sheetName val="KARAMAN"/>
      <sheetName val="Sayfa1 (2)"/>
      <sheetName val="PROGRAM SON"/>
      <sheetName val="PROGRAM en son"/>
      <sheetName val="Sayfa1"/>
      <sheetName val="DAĞITIM"/>
      <sheetName val="PROJELİ İCMALİ SON"/>
      <sheetName val="PROJELİ İCMALİ SON (2)"/>
      <sheetName val="PROGRAM ÇIKTI"/>
      <sheetName val="PROGRAM (3)"/>
      <sheetName val="PROGRAM ÇIKTI (2)"/>
      <sheetName val="PROJELİ İCMALİ SON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2">
          <cell r="F102">
            <v>2404000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EMLI_OKUYUN"/>
      <sheetName val="PublicDebt"/>
      <sheetName val="Net_broc"/>
      <sheetName val="Grafikler1"/>
      <sheetName val="Grafikler2"/>
    </sheetNames>
    <sheetDataSet>
      <sheetData sheetId="0" refreshError="1">
        <row r="86">
          <cell r="H86">
            <v>1631948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2005 PROGRAM"/>
      <sheetName val="SUSUZ"/>
      <sheetName val="Ön Proje"/>
      <sheetName val="Kesin Proje"/>
      <sheetName val="SUSUZ TABLO"/>
      <sheetName val="İCMAL SUSUZ YETERSİZ"/>
      <sheetName val="PROJELİ İCMALİ"/>
      <sheetName val="PROGRAM"/>
      <sheetName val="PROGRAM (2)"/>
      <sheetName val="KARAMAN"/>
      <sheetName val="Sayfa1 (2)"/>
      <sheetName val="PROGRAM SON"/>
      <sheetName val="PROGRAM en son"/>
      <sheetName val="Sayfa1"/>
      <sheetName val="DAĞITIM"/>
      <sheetName val="PROJELİ İCMALİ SON"/>
      <sheetName val="PROJELİ İCMALİ SON (2)"/>
      <sheetName val="PROGRAM ÇIKTI"/>
      <sheetName val="PROGRAM (3)"/>
      <sheetName val="PROGRAM ÇIKTI (2)"/>
      <sheetName val="PROJELİ İCMALİ SON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9">
          <cell r="F69">
            <v>4354296</v>
          </cell>
        </row>
        <row r="102">
          <cell r="F102">
            <v>2404000</v>
          </cell>
        </row>
        <row r="134">
          <cell r="F134">
            <v>2359349</v>
          </cell>
        </row>
        <row r="197">
          <cell r="F197">
            <v>5226336.3900000006</v>
          </cell>
        </row>
        <row r="228">
          <cell r="F228">
            <v>436000</v>
          </cell>
        </row>
        <row r="266">
          <cell r="F266">
            <v>1452292</v>
          </cell>
        </row>
        <row r="308">
          <cell r="F308">
            <v>111000</v>
          </cell>
        </row>
        <row r="344">
          <cell r="F344">
            <v>1480000</v>
          </cell>
        </row>
        <row r="373">
          <cell r="F373">
            <v>550000</v>
          </cell>
        </row>
        <row r="428">
          <cell r="F428">
            <v>1900000</v>
          </cell>
        </row>
        <row r="461">
          <cell r="F461">
            <v>284567</v>
          </cell>
        </row>
        <row r="499">
          <cell r="F499">
            <v>1506000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19">
          <cell r="U19">
            <v>182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2005 PROGRAM"/>
      <sheetName val="SUSUZ"/>
      <sheetName val="Ön Proje"/>
      <sheetName val="Kesin Proje"/>
      <sheetName val="SUSUZ TABLO"/>
      <sheetName val="İCMAL SUSUZ YETERSİZ"/>
      <sheetName val="PROJELİ İCMALİ"/>
      <sheetName val="PROGRAM"/>
      <sheetName val="PROGRAM (2)"/>
      <sheetName val="KARAMAN"/>
      <sheetName val="Sayfa1 (2)"/>
      <sheetName val="PROGRAM SON"/>
      <sheetName val="PROGRAM en son"/>
      <sheetName val="Sayfa1"/>
      <sheetName val="DAĞITIM"/>
      <sheetName val="PROJELİ İCMALİ SON"/>
      <sheetName val="PROJELİ İCMALİ SON (2)"/>
      <sheetName val="PROGRAM ÇIKTI"/>
      <sheetName val="PROGRAM (3)"/>
      <sheetName val="PROGRAM ÇIKTI (2)"/>
      <sheetName val="PROJELİ İCMALİ SON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9">
          <cell r="F69">
            <v>4354296</v>
          </cell>
        </row>
        <row r="102">
          <cell r="F102">
            <v>2404000</v>
          </cell>
        </row>
        <row r="134">
          <cell r="F134">
            <v>2359349</v>
          </cell>
        </row>
        <row r="197">
          <cell r="F197">
            <v>5226336.3900000006</v>
          </cell>
        </row>
        <row r="228">
          <cell r="F228">
            <v>436000</v>
          </cell>
        </row>
        <row r="266">
          <cell r="F266">
            <v>1452292</v>
          </cell>
        </row>
        <row r="308">
          <cell r="F308">
            <v>111000</v>
          </cell>
        </row>
        <row r="344">
          <cell r="F344">
            <v>1480000</v>
          </cell>
        </row>
        <row r="373">
          <cell r="F373">
            <v>550000</v>
          </cell>
        </row>
        <row r="428">
          <cell r="F428">
            <v>1900000</v>
          </cell>
        </row>
        <row r="461">
          <cell r="F461">
            <v>284567</v>
          </cell>
        </row>
        <row r="499">
          <cell r="F499">
            <v>1506000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19">
          <cell r="U19">
            <v>182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İ İŞLER"/>
      <sheetName val="İÇME SUYU İZLEME"/>
      <sheetName val="YOL İZLEME"/>
      <sheetName val="2005 ÖDENEK"/>
      <sheetName val="2006 ÖDENEK"/>
      <sheetName val="GRAFİKLER"/>
      <sheetName val="DEVAM EDEN İŞLER"/>
    </sheetNames>
    <sheetDataSet>
      <sheetData sheetId="0">
        <row r="3">
          <cell r="P3" t="str">
            <v>YOL</v>
          </cell>
          <cell r="Q3" t="str">
            <v>İÇME SUYU</v>
          </cell>
          <cell r="R3" t="str">
            <v>SULAMA</v>
          </cell>
          <cell r="S3" t="str">
            <v>KANAL</v>
          </cell>
          <cell r="X3" t="str">
            <v>DEVAM EDEN</v>
          </cell>
          <cell r="Y3" t="str">
            <v>ORTAK ALIM</v>
          </cell>
        </row>
      </sheetData>
      <sheetData sheetId="1"/>
      <sheetData sheetId="2"/>
      <sheetData sheetId="3">
        <row r="8">
          <cell r="C8">
            <v>99999999.580690816</v>
          </cell>
          <cell r="D8">
            <v>100000000</v>
          </cell>
        </row>
      </sheetData>
      <sheetData sheetId="4">
        <row r="1">
          <cell r="A1">
            <v>1000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İ İŞLER"/>
      <sheetName val="İÇME SUYU İZLEME"/>
      <sheetName val="YOL İZLEME"/>
      <sheetName val="2005 ÖDENEK"/>
      <sheetName val="2006 ÖDENEK"/>
      <sheetName val="GRAFİKLER"/>
      <sheetName val="DEVAM EDEN İŞLER"/>
    </sheetNames>
    <sheetDataSet>
      <sheetData sheetId="0">
        <row r="3">
          <cell r="P3" t="str">
            <v>YOL</v>
          </cell>
          <cell r="Q3" t="str">
            <v>İÇME SUYU</v>
          </cell>
          <cell r="R3" t="str">
            <v>SULAMA</v>
          </cell>
          <cell r="S3" t="str">
            <v>KANAL</v>
          </cell>
          <cell r="X3" t="str">
            <v>DEVAM EDEN</v>
          </cell>
          <cell r="Y3" t="str">
            <v>ORTAK ALIM</v>
          </cell>
        </row>
      </sheetData>
      <sheetData sheetId="1"/>
      <sheetData sheetId="2"/>
      <sheetData sheetId="3">
        <row r="8">
          <cell r="C8">
            <v>99999999.580690816</v>
          </cell>
          <cell r="D8">
            <v>100000000</v>
          </cell>
        </row>
      </sheetData>
      <sheetData sheetId="4">
        <row r="1">
          <cell r="A1">
            <v>1000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HiddenErrors"/>
      <sheetName val="HiddenSettings"/>
      <sheetName val="Y5-1"/>
      <sheetName val="Y5-2"/>
      <sheetName val="Y5-3"/>
      <sheetName val="Y6-1"/>
      <sheetName val="Y6-2"/>
      <sheetName val="Y6-3"/>
      <sheetName val="Y7-1"/>
      <sheetName val="Y7-2"/>
      <sheetName val="Y8-1"/>
      <sheetName val="Y8-2"/>
    </sheetNames>
    <sheetDataSet>
      <sheetData sheetId="0"/>
      <sheetData sheetId="1"/>
      <sheetData sheetId="2">
        <row r="4">
          <cell r="B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HiddenErrors"/>
      <sheetName val="HiddenSettings"/>
      <sheetName val="Y5-1"/>
      <sheetName val="Y5-2"/>
      <sheetName val="Y5-3"/>
      <sheetName val="Y6-1"/>
      <sheetName val="Y6-2"/>
      <sheetName val="Y6-3"/>
      <sheetName val="Y7-1"/>
      <sheetName val="Y7-2"/>
      <sheetName val="Y8-1"/>
      <sheetName val="Y8-2"/>
    </sheetNames>
    <sheetDataSet>
      <sheetData sheetId="0"/>
      <sheetData sheetId="1"/>
      <sheetData sheetId="2">
        <row r="4">
          <cell r="B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zekoyd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H12" sqref="H12"/>
    </sheetView>
  </sheetViews>
  <sheetFormatPr defaultRowHeight="15" x14ac:dyDescent="0.25"/>
  <cols>
    <col min="1" max="1" width="18" customWidth="1"/>
    <col min="2" max="2" width="11.42578125" customWidth="1"/>
    <col min="4" max="4" width="11.5703125" customWidth="1"/>
  </cols>
  <sheetData>
    <row r="1" spans="1:4" x14ac:dyDescent="0.25">
      <c r="A1" t="s">
        <v>1</v>
      </c>
      <c r="B1" t="e">
        <f>SUMIFS(#REF!,#REF!,Sayfa1!A1)</f>
        <v>#REF!</v>
      </c>
      <c r="C1" t="e">
        <f>SUMIFS(#REF!,#REF!,"İL TOPLAMI",#REF!,Sayfa1!A1)</f>
        <v>#REF!</v>
      </c>
      <c r="D1" t="e">
        <f>B1-2*C1</f>
        <v>#REF!</v>
      </c>
    </row>
    <row r="2" spans="1:4" x14ac:dyDescent="0.25">
      <c r="A2" t="s">
        <v>3</v>
      </c>
      <c r="B2" t="e">
        <f>SUMIFS(#REF!,#REF!,Sayfa1!A2)</f>
        <v>#REF!</v>
      </c>
      <c r="C2" t="e">
        <f>SUMIFS(#REF!,#REF!,"İL TOPLAMI",#REF!,Sayfa1!A2)</f>
        <v>#REF!</v>
      </c>
      <c r="D2" t="e">
        <f t="shared" ref="D2:D51" si="0">B2-2*C2</f>
        <v>#REF!</v>
      </c>
    </row>
    <row r="3" spans="1:4" x14ac:dyDescent="0.25">
      <c r="A3" t="s">
        <v>4</v>
      </c>
      <c r="B3" t="e">
        <f>SUMIFS(#REF!,#REF!,Sayfa1!A3)</f>
        <v>#REF!</v>
      </c>
      <c r="C3" t="e">
        <f>SUMIFS(#REF!,#REF!,"İL TOPLAMI",#REF!,Sayfa1!A3)</f>
        <v>#REF!</v>
      </c>
      <c r="D3" t="e">
        <f t="shared" si="0"/>
        <v>#REF!</v>
      </c>
    </row>
    <row r="4" spans="1:4" x14ac:dyDescent="0.25">
      <c r="A4" t="s">
        <v>5</v>
      </c>
      <c r="B4" t="e">
        <f>SUMIFS(#REF!,#REF!,Sayfa1!A4)</f>
        <v>#REF!</v>
      </c>
      <c r="C4" t="e">
        <f>SUMIFS(#REF!,#REF!,"İL TOPLAMI",#REF!,Sayfa1!A4)</f>
        <v>#REF!</v>
      </c>
      <c r="D4" t="e">
        <f t="shared" si="0"/>
        <v>#REF!</v>
      </c>
    </row>
    <row r="5" spans="1:4" x14ac:dyDescent="0.25">
      <c r="A5" t="s">
        <v>6</v>
      </c>
      <c r="B5" t="e">
        <f>SUMIFS(#REF!,#REF!,Sayfa1!A5)</f>
        <v>#REF!</v>
      </c>
      <c r="C5" t="e">
        <f>SUMIFS(#REF!,#REF!,"İL TOPLAMI",#REF!,Sayfa1!A5)</f>
        <v>#REF!</v>
      </c>
      <c r="D5" t="e">
        <f t="shared" si="0"/>
        <v>#REF!</v>
      </c>
    </row>
    <row r="6" spans="1:4" x14ac:dyDescent="0.25">
      <c r="A6" t="s">
        <v>7</v>
      </c>
      <c r="B6" t="e">
        <f>SUMIFS(#REF!,#REF!,Sayfa1!A6)</f>
        <v>#REF!</v>
      </c>
      <c r="C6" t="e">
        <f>SUMIFS(#REF!,#REF!,"İL TOPLAMI",#REF!,Sayfa1!A6)</f>
        <v>#REF!</v>
      </c>
      <c r="D6" t="e">
        <f t="shared" si="0"/>
        <v>#REF!</v>
      </c>
    </row>
    <row r="7" spans="1:4" x14ac:dyDescent="0.25">
      <c r="A7" t="s">
        <v>8</v>
      </c>
      <c r="B7" t="e">
        <f>SUMIFS(#REF!,#REF!,Sayfa1!A7)</f>
        <v>#REF!</v>
      </c>
      <c r="C7" t="e">
        <f>SUMIFS(#REF!,#REF!,"İL TOPLAMI",#REF!,Sayfa1!A7)</f>
        <v>#REF!</v>
      </c>
      <c r="D7" t="e">
        <f t="shared" si="0"/>
        <v>#REF!</v>
      </c>
    </row>
    <row r="8" spans="1:4" x14ac:dyDescent="0.25">
      <c r="A8" t="s">
        <v>9</v>
      </c>
      <c r="B8" t="e">
        <f>SUMIFS(#REF!,#REF!,Sayfa1!A8)</f>
        <v>#REF!</v>
      </c>
      <c r="C8" t="e">
        <f>SUMIFS(#REF!,#REF!,"İL TOPLAMI",#REF!,Sayfa1!A8)</f>
        <v>#REF!</v>
      </c>
      <c r="D8" t="e">
        <f t="shared" si="0"/>
        <v>#REF!</v>
      </c>
    </row>
    <row r="9" spans="1:4" x14ac:dyDescent="0.25">
      <c r="A9" t="s">
        <v>10</v>
      </c>
      <c r="B9" t="e">
        <f>SUMIFS(#REF!,#REF!,Sayfa1!A9)</f>
        <v>#REF!</v>
      </c>
      <c r="C9" t="e">
        <f>SUMIFS(#REF!,#REF!,"İL TOPLAMI",#REF!,Sayfa1!A9)</f>
        <v>#REF!</v>
      </c>
      <c r="D9" t="e">
        <f t="shared" si="0"/>
        <v>#REF!</v>
      </c>
    </row>
    <row r="10" spans="1:4" x14ac:dyDescent="0.25">
      <c r="A10" t="s">
        <v>11</v>
      </c>
      <c r="B10" t="e">
        <f>SUMIFS(#REF!,#REF!,Sayfa1!A10)</f>
        <v>#REF!</v>
      </c>
      <c r="C10" t="e">
        <f>SUMIFS(#REF!,#REF!,"İL TOPLAMI",#REF!,Sayfa1!A10)</f>
        <v>#REF!</v>
      </c>
      <c r="D10" t="e">
        <f t="shared" si="0"/>
        <v>#REF!</v>
      </c>
    </row>
    <row r="11" spans="1:4" x14ac:dyDescent="0.25">
      <c r="A11" t="s">
        <v>12</v>
      </c>
      <c r="B11" t="e">
        <f>SUMIFS(#REF!,#REF!,Sayfa1!A11)</f>
        <v>#REF!</v>
      </c>
      <c r="C11" t="e">
        <f>SUMIFS(#REF!,#REF!,"İL TOPLAMI",#REF!,Sayfa1!A11)</f>
        <v>#REF!</v>
      </c>
      <c r="D11" t="e">
        <f t="shared" si="0"/>
        <v>#REF!</v>
      </c>
    </row>
    <row r="12" spans="1:4" x14ac:dyDescent="0.25">
      <c r="A12" t="s">
        <v>13</v>
      </c>
      <c r="B12" t="e">
        <f>SUMIFS(#REF!,#REF!,Sayfa1!A12)</f>
        <v>#REF!</v>
      </c>
      <c r="C12" t="e">
        <f>SUMIFS(#REF!,#REF!,"İL TOPLAMI",#REF!,Sayfa1!A12)</f>
        <v>#REF!</v>
      </c>
      <c r="D12" t="e">
        <f t="shared" si="0"/>
        <v>#REF!</v>
      </c>
    </row>
    <row r="13" spans="1:4" x14ac:dyDescent="0.25">
      <c r="A13" t="s">
        <v>14</v>
      </c>
      <c r="B13" t="e">
        <f>SUMIFS(#REF!,#REF!,Sayfa1!A13)</f>
        <v>#REF!</v>
      </c>
      <c r="C13" t="e">
        <f>SUMIFS(#REF!,#REF!,"İL TOPLAMI",#REF!,Sayfa1!A13)</f>
        <v>#REF!</v>
      </c>
      <c r="D13" t="e">
        <f t="shared" si="0"/>
        <v>#REF!</v>
      </c>
    </row>
    <row r="14" spans="1:4" x14ac:dyDescent="0.25">
      <c r="A14" t="s">
        <v>15</v>
      </c>
      <c r="B14" t="e">
        <f>SUMIFS(#REF!,#REF!,Sayfa1!A14)</f>
        <v>#REF!</v>
      </c>
      <c r="C14" t="e">
        <f>SUMIFS(#REF!,#REF!,"İL TOPLAMI",#REF!,Sayfa1!A14)</f>
        <v>#REF!</v>
      </c>
      <c r="D14" t="e">
        <f t="shared" si="0"/>
        <v>#REF!</v>
      </c>
    </row>
    <row r="15" spans="1:4" x14ac:dyDescent="0.25">
      <c r="A15" t="s">
        <v>16</v>
      </c>
      <c r="B15" t="e">
        <f>SUMIFS(#REF!,#REF!,Sayfa1!A15)</f>
        <v>#REF!</v>
      </c>
      <c r="C15" t="e">
        <f>SUMIFS(#REF!,#REF!,"İL TOPLAMI",#REF!,Sayfa1!A15)</f>
        <v>#REF!</v>
      </c>
      <c r="D15" t="e">
        <f t="shared" si="0"/>
        <v>#REF!</v>
      </c>
    </row>
    <row r="16" spans="1:4" x14ac:dyDescent="0.25">
      <c r="A16" t="s">
        <v>17</v>
      </c>
      <c r="B16" t="e">
        <f>SUMIFS(#REF!,#REF!,Sayfa1!A16)</f>
        <v>#REF!</v>
      </c>
      <c r="C16" t="e">
        <f>SUMIFS(#REF!,#REF!,"İL TOPLAMI",#REF!,Sayfa1!A16)</f>
        <v>#REF!</v>
      </c>
      <c r="D16" t="e">
        <f t="shared" si="0"/>
        <v>#REF!</v>
      </c>
    </row>
    <row r="17" spans="1:4" x14ac:dyDescent="0.25">
      <c r="A17" t="s">
        <v>18</v>
      </c>
      <c r="B17" t="e">
        <f>SUMIFS(#REF!,#REF!,Sayfa1!A17)</f>
        <v>#REF!</v>
      </c>
      <c r="C17" t="e">
        <f>SUMIFS(#REF!,#REF!,"İL TOPLAMI",#REF!,Sayfa1!A17)</f>
        <v>#REF!</v>
      </c>
      <c r="D17" t="e">
        <f t="shared" si="0"/>
        <v>#REF!</v>
      </c>
    </row>
    <row r="18" spans="1:4" x14ac:dyDescent="0.25">
      <c r="A18" t="s">
        <v>19</v>
      </c>
      <c r="B18" t="e">
        <f>SUMIFS(#REF!,#REF!,Sayfa1!A18)</f>
        <v>#REF!</v>
      </c>
      <c r="C18" t="e">
        <f>SUMIFS(#REF!,#REF!,"İL TOPLAMI",#REF!,Sayfa1!A18)</f>
        <v>#REF!</v>
      </c>
      <c r="D18" t="e">
        <f t="shared" si="0"/>
        <v>#REF!</v>
      </c>
    </row>
    <row r="19" spans="1:4" x14ac:dyDescent="0.25">
      <c r="A19" t="s">
        <v>20</v>
      </c>
      <c r="B19" t="e">
        <f>SUMIFS(#REF!,#REF!,Sayfa1!A19)</f>
        <v>#REF!</v>
      </c>
      <c r="C19" t="e">
        <f>SUMIFS(#REF!,#REF!,"İL TOPLAMI",#REF!,Sayfa1!A19)</f>
        <v>#REF!</v>
      </c>
      <c r="D19" t="e">
        <f t="shared" si="0"/>
        <v>#REF!</v>
      </c>
    </row>
    <row r="20" spans="1:4" x14ac:dyDescent="0.25">
      <c r="A20" t="s">
        <v>21</v>
      </c>
      <c r="B20" t="e">
        <f>SUMIFS(#REF!,#REF!,Sayfa1!A20)</f>
        <v>#REF!</v>
      </c>
      <c r="C20" t="e">
        <f>SUMIFS(#REF!,#REF!,"İL TOPLAMI",#REF!,Sayfa1!A20)</f>
        <v>#REF!</v>
      </c>
      <c r="D20" t="e">
        <f t="shared" si="0"/>
        <v>#REF!</v>
      </c>
    </row>
    <row r="21" spans="1:4" x14ac:dyDescent="0.25">
      <c r="A21" t="s">
        <v>22</v>
      </c>
      <c r="B21" t="e">
        <f>SUMIFS(#REF!,#REF!,Sayfa1!A21)</f>
        <v>#REF!</v>
      </c>
      <c r="C21" t="e">
        <f>SUMIFS(#REF!,#REF!,"İL TOPLAMI",#REF!,Sayfa1!A21)</f>
        <v>#REF!</v>
      </c>
      <c r="D21" t="e">
        <f t="shared" si="0"/>
        <v>#REF!</v>
      </c>
    </row>
    <row r="22" spans="1:4" x14ac:dyDescent="0.25">
      <c r="A22" t="s">
        <v>23</v>
      </c>
      <c r="B22" t="e">
        <f>SUMIFS(#REF!,#REF!,Sayfa1!A22)</f>
        <v>#REF!</v>
      </c>
      <c r="C22" t="e">
        <f>SUMIFS(#REF!,#REF!,"İL TOPLAMI",#REF!,Sayfa1!A22)</f>
        <v>#REF!</v>
      </c>
      <c r="D22" t="e">
        <f t="shared" si="0"/>
        <v>#REF!</v>
      </c>
    </row>
    <row r="23" spans="1:4" x14ac:dyDescent="0.25">
      <c r="A23" t="s">
        <v>24</v>
      </c>
      <c r="B23" t="e">
        <f>SUMIFS(#REF!,#REF!,Sayfa1!A23)</f>
        <v>#REF!</v>
      </c>
      <c r="C23" t="e">
        <f>SUMIFS(#REF!,#REF!,"İL TOPLAMI",#REF!,Sayfa1!A23)</f>
        <v>#REF!</v>
      </c>
      <c r="D23" t="e">
        <f t="shared" si="0"/>
        <v>#REF!</v>
      </c>
    </row>
    <row r="24" spans="1:4" x14ac:dyDescent="0.25">
      <c r="A24" t="s">
        <v>25</v>
      </c>
      <c r="B24" t="e">
        <f>SUMIFS(#REF!,#REF!,Sayfa1!A24)</f>
        <v>#REF!</v>
      </c>
      <c r="C24" t="e">
        <f>SUMIFS(#REF!,#REF!,"İL TOPLAMI",#REF!,Sayfa1!A24)</f>
        <v>#REF!</v>
      </c>
      <c r="D24" t="e">
        <f t="shared" si="0"/>
        <v>#REF!</v>
      </c>
    </row>
    <row r="25" spans="1:4" x14ac:dyDescent="0.25">
      <c r="A25" t="s">
        <v>26</v>
      </c>
      <c r="B25" t="e">
        <f>SUMIFS(#REF!,#REF!,Sayfa1!A25)</f>
        <v>#REF!</v>
      </c>
      <c r="C25" t="e">
        <f>SUMIFS(#REF!,#REF!,"İL TOPLAMI",#REF!,Sayfa1!A25)</f>
        <v>#REF!</v>
      </c>
      <c r="D25" t="e">
        <f t="shared" si="0"/>
        <v>#REF!</v>
      </c>
    </row>
    <row r="26" spans="1:4" x14ac:dyDescent="0.25">
      <c r="A26" t="s">
        <v>27</v>
      </c>
      <c r="B26" t="e">
        <f>SUMIFS(#REF!,#REF!,Sayfa1!A26)</f>
        <v>#REF!</v>
      </c>
      <c r="C26" t="e">
        <f>SUMIFS(#REF!,#REF!,"İL TOPLAMI",#REF!,Sayfa1!A26)</f>
        <v>#REF!</v>
      </c>
      <c r="D26" t="e">
        <f t="shared" si="0"/>
        <v>#REF!</v>
      </c>
    </row>
    <row r="27" spans="1:4" x14ac:dyDescent="0.25">
      <c r="A27" t="s">
        <v>28</v>
      </c>
      <c r="B27" t="e">
        <f>SUMIFS(#REF!,#REF!,Sayfa1!A27)</f>
        <v>#REF!</v>
      </c>
      <c r="C27" t="e">
        <f>SUMIFS(#REF!,#REF!,"İL TOPLAMI",#REF!,Sayfa1!A27)</f>
        <v>#REF!</v>
      </c>
      <c r="D27" t="e">
        <f t="shared" si="0"/>
        <v>#REF!</v>
      </c>
    </row>
    <row r="28" spans="1:4" x14ac:dyDescent="0.25">
      <c r="A28" t="s">
        <v>29</v>
      </c>
      <c r="B28" t="e">
        <f>SUMIFS(#REF!,#REF!,Sayfa1!A28)</f>
        <v>#REF!</v>
      </c>
      <c r="C28" t="e">
        <f>SUMIFS(#REF!,#REF!,"İL TOPLAMI",#REF!,Sayfa1!A28)</f>
        <v>#REF!</v>
      </c>
      <c r="D28" t="e">
        <f t="shared" si="0"/>
        <v>#REF!</v>
      </c>
    </row>
    <row r="29" spans="1:4" x14ac:dyDescent="0.25">
      <c r="A29" t="s">
        <v>30</v>
      </c>
      <c r="B29" t="e">
        <f>SUMIFS(#REF!,#REF!,Sayfa1!A29)</f>
        <v>#REF!</v>
      </c>
      <c r="C29" t="e">
        <f>SUMIFS(#REF!,#REF!,"İL TOPLAMI",#REF!,Sayfa1!A29)</f>
        <v>#REF!</v>
      </c>
      <c r="D29" t="e">
        <f t="shared" si="0"/>
        <v>#REF!</v>
      </c>
    </row>
    <row r="30" spans="1:4" x14ac:dyDescent="0.25">
      <c r="A30" t="s">
        <v>31</v>
      </c>
      <c r="B30" t="e">
        <f>SUMIFS(#REF!,#REF!,Sayfa1!A30)</f>
        <v>#REF!</v>
      </c>
      <c r="C30" t="e">
        <f>SUMIFS(#REF!,#REF!,"İL TOPLAMI",#REF!,Sayfa1!A30)</f>
        <v>#REF!</v>
      </c>
      <c r="D30" t="e">
        <f t="shared" si="0"/>
        <v>#REF!</v>
      </c>
    </row>
    <row r="31" spans="1:4" x14ac:dyDescent="0.25">
      <c r="A31" t="s">
        <v>33</v>
      </c>
      <c r="B31" t="e">
        <f>SUMIFS(#REF!,#REF!,Sayfa1!A31)</f>
        <v>#REF!</v>
      </c>
      <c r="C31" t="e">
        <f>SUMIFS(#REF!,#REF!,"İL TOPLAMI",#REF!,Sayfa1!A31)</f>
        <v>#REF!</v>
      </c>
      <c r="D31" t="e">
        <f t="shared" si="0"/>
        <v>#REF!</v>
      </c>
    </row>
    <row r="32" spans="1:4" x14ac:dyDescent="0.25">
      <c r="A32" t="s">
        <v>34</v>
      </c>
      <c r="B32" t="e">
        <f>SUMIFS(#REF!,#REF!,Sayfa1!A32)</f>
        <v>#REF!</v>
      </c>
      <c r="C32" t="e">
        <f>SUMIFS(#REF!,#REF!,"İL TOPLAMI",#REF!,Sayfa1!A32)</f>
        <v>#REF!</v>
      </c>
      <c r="D32" t="e">
        <f t="shared" si="0"/>
        <v>#REF!</v>
      </c>
    </row>
    <row r="33" spans="1:4" x14ac:dyDescent="0.25">
      <c r="A33" t="s">
        <v>35</v>
      </c>
      <c r="B33" t="e">
        <f>SUMIFS(#REF!,#REF!,Sayfa1!A33)</f>
        <v>#REF!</v>
      </c>
      <c r="C33" t="e">
        <f>SUMIFS(#REF!,#REF!,"İL TOPLAMI",#REF!,Sayfa1!A33)</f>
        <v>#REF!</v>
      </c>
      <c r="D33" t="e">
        <f t="shared" si="0"/>
        <v>#REF!</v>
      </c>
    </row>
    <row r="34" spans="1:4" x14ac:dyDescent="0.25">
      <c r="A34" t="s">
        <v>36</v>
      </c>
      <c r="B34" t="e">
        <f>SUMIFS(#REF!,#REF!,Sayfa1!A34)</f>
        <v>#REF!</v>
      </c>
      <c r="C34" t="e">
        <f>SUMIFS(#REF!,#REF!,"İL TOPLAMI",#REF!,Sayfa1!A34)</f>
        <v>#REF!</v>
      </c>
      <c r="D34" t="e">
        <f t="shared" si="0"/>
        <v>#REF!</v>
      </c>
    </row>
    <row r="35" spans="1:4" x14ac:dyDescent="0.25">
      <c r="A35" t="s">
        <v>37</v>
      </c>
      <c r="B35" t="e">
        <f>SUMIFS(#REF!,#REF!,Sayfa1!A35)</f>
        <v>#REF!</v>
      </c>
      <c r="C35" t="e">
        <f>SUMIFS(#REF!,#REF!,"İL TOPLAMI",#REF!,Sayfa1!A35)</f>
        <v>#REF!</v>
      </c>
      <c r="D35" t="e">
        <f t="shared" si="0"/>
        <v>#REF!</v>
      </c>
    </row>
    <row r="36" spans="1:4" x14ac:dyDescent="0.25">
      <c r="A36" t="s">
        <v>38</v>
      </c>
      <c r="B36" t="e">
        <f>SUMIFS(#REF!,#REF!,Sayfa1!A36)</f>
        <v>#REF!</v>
      </c>
      <c r="C36" t="e">
        <f>SUMIFS(#REF!,#REF!,"İL TOPLAMI",#REF!,Sayfa1!A36)</f>
        <v>#REF!</v>
      </c>
      <c r="D36" t="e">
        <f t="shared" si="0"/>
        <v>#REF!</v>
      </c>
    </row>
    <row r="37" spans="1:4" x14ac:dyDescent="0.25">
      <c r="A37" t="s">
        <v>39</v>
      </c>
      <c r="B37" t="e">
        <f>SUMIFS(#REF!,#REF!,Sayfa1!A37)</f>
        <v>#REF!</v>
      </c>
      <c r="C37" t="e">
        <f>SUMIFS(#REF!,#REF!,"İL TOPLAMI",#REF!,Sayfa1!A37)</f>
        <v>#REF!</v>
      </c>
      <c r="D37" t="e">
        <f t="shared" si="0"/>
        <v>#REF!</v>
      </c>
    </row>
    <row r="38" spans="1:4" x14ac:dyDescent="0.25">
      <c r="A38" t="s">
        <v>40</v>
      </c>
      <c r="B38" t="e">
        <f>SUMIFS(#REF!,#REF!,Sayfa1!A38)</f>
        <v>#REF!</v>
      </c>
      <c r="C38" t="e">
        <f>SUMIFS(#REF!,#REF!,"İL TOPLAMI",#REF!,Sayfa1!A38)</f>
        <v>#REF!</v>
      </c>
      <c r="D38" t="e">
        <f t="shared" si="0"/>
        <v>#REF!</v>
      </c>
    </row>
    <row r="39" spans="1:4" x14ac:dyDescent="0.25">
      <c r="A39" t="s">
        <v>41</v>
      </c>
      <c r="B39" t="e">
        <f>SUMIFS(#REF!,#REF!,Sayfa1!A39)</f>
        <v>#REF!</v>
      </c>
      <c r="C39" t="e">
        <f>SUMIFS(#REF!,#REF!,"İL TOPLAMI",#REF!,Sayfa1!A39)</f>
        <v>#REF!</v>
      </c>
      <c r="D39" t="e">
        <f t="shared" si="0"/>
        <v>#REF!</v>
      </c>
    </row>
    <row r="40" spans="1:4" x14ac:dyDescent="0.25">
      <c r="A40" t="s">
        <v>42</v>
      </c>
      <c r="B40" t="e">
        <f>SUMIFS(#REF!,#REF!,Sayfa1!A40)</f>
        <v>#REF!</v>
      </c>
      <c r="C40" t="e">
        <f>SUMIFS(#REF!,#REF!,"İL TOPLAMI",#REF!,Sayfa1!A40)</f>
        <v>#REF!</v>
      </c>
      <c r="D40" t="e">
        <f t="shared" si="0"/>
        <v>#REF!</v>
      </c>
    </row>
    <row r="41" spans="1:4" x14ac:dyDescent="0.25">
      <c r="A41" t="s">
        <v>43</v>
      </c>
      <c r="B41" t="e">
        <f>SUMIFS(#REF!,#REF!,Sayfa1!A41)</f>
        <v>#REF!</v>
      </c>
      <c r="C41" t="e">
        <f>SUMIFS(#REF!,#REF!,"İL TOPLAMI",#REF!,Sayfa1!A41)</f>
        <v>#REF!</v>
      </c>
      <c r="D41" t="e">
        <f t="shared" si="0"/>
        <v>#REF!</v>
      </c>
    </row>
    <row r="42" spans="1:4" x14ac:dyDescent="0.25">
      <c r="A42" t="s">
        <v>55</v>
      </c>
      <c r="B42" t="e">
        <f>SUMIFS(#REF!,#REF!,Sayfa1!A42)</f>
        <v>#REF!</v>
      </c>
      <c r="C42" t="e">
        <f>SUMIFS(#REF!,#REF!,"İL TOPLAMI",#REF!,Sayfa1!A42)</f>
        <v>#REF!</v>
      </c>
      <c r="D42" t="e">
        <f t="shared" si="0"/>
        <v>#REF!</v>
      </c>
    </row>
    <row r="43" spans="1:4" x14ac:dyDescent="0.25">
      <c r="A43" t="s">
        <v>56</v>
      </c>
      <c r="B43" t="e">
        <f>SUMIFS(#REF!,#REF!,Sayfa1!A43)</f>
        <v>#REF!</v>
      </c>
      <c r="C43" t="e">
        <f>SUMIFS(#REF!,#REF!,"İL TOPLAMI",#REF!,Sayfa1!A43)</f>
        <v>#REF!</v>
      </c>
      <c r="D43" t="e">
        <f t="shared" si="0"/>
        <v>#REF!</v>
      </c>
    </row>
    <row r="44" spans="1:4" x14ac:dyDescent="0.25">
      <c r="A44" t="s">
        <v>57</v>
      </c>
      <c r="B44" t="e">
        <f>SUMIFS(#REF!,#REF!,Sayfa1!A44)</f>
        <v>#REF!</v>
      </c>
      <c r="C44" t="e">
        <f>SUMIFS(#REF!,#REF!,"İL TOPLAMI",#REF!,Sayfa1!A44)</f>
        <v>#REF!</v>
      </c>
      <c r="D44" t="e">
        <f t="shared" si="0"/>
        <v>#REF!</v>
      </c>
    </row>
    <row r="45" spans="1:4" x14ac:dyDescent="0.25">
      <c r="A45" t="s">
        <v>58</v>
      </c>
      <c r="B45" t="e">
        <f>SUMIFS(#REF!,#REF!,Sayfa1!A45)</f>
        <v>#REF!</v>
      </c>
      <c r="C45" t="e">
        <f>SUMIFS(#REF!,#REF!,"İL TOPLAMI",#REF!,Sayfa1!A45)</f>
        <v>#REF!</v>
      </c>
      <c r="D45" t="e">
        <f t="shared" si="0"/>
        <v>#REF!</v>
      </c>
    </row>
    <row r="46" spans="1:4" x14ac:dyDescent="0.25">
      <c r="A46" t="s">
        <v>59</v>
      </c>
      <c r="B46" t="e">
        <f>SUMIFS(#REF!,#REF!,Sayfa1!A46)</f>
        <v>#REF!</v>
      </c>
      <c r="C46" t="e">
        <f>SUMIFS(#REF!,#REF!,"İL TOPLAMI",#REF!,Sayfa1!A46)</f>
        <v>#REF!</v>
      </c>
      <c r="D46" t="e">
        <f t="shared" si="0"/>
        <v>#REF!</v>
      </c>
    </row>
    <row r="47" spans="1:4" x14ac:dyDescent="0.25">
      <c r="A47" t="s">
        <v>60</v>
      </c>
      <c r="B47" t="e">
        <f>SUMIFS(#REF!,#REF!,Sayfa1!A47)</f>
        <v>#REF!</v>
      </c>
      <c r="C47" t="e">
        <f>SUMIFS(#REF!,#REF!,"İL TOPLAMI",#REF!,Sayfa1!A47)</f>
        <v>#REF!</v>
      </c>
      <c r="D47" t="e">
        <f t="shared" si="0"/>
        <v>#REF!</v>
      </c>
    </row>
    <row r="48" spans="1:4" x14ac:dyDescent="0.25">
      <c r="A48" t="s">
        <v>61</v>
      </c>
      <c r="B48" t="e">
        <f>SUMIFS(#REF!,#REF!,Sayfa1!A48)</f>
        <v>#REF!</v>
      </c>
      <c r="C48" t="e">
        <f>SUMIFS(#REF!,#REF!,"İL TOPLAMI",#REF!,Sayfa1!A48)</f>
        <v>#REF!</v>
      </c>
      <c r="D48" t="e">
        <f t="shared" si="0"/>
        <v>#REF!</v>
      </c>
    </row>
    <row r="49" spans="1:4" x14ac:dyDescent="0.25">
      <c r="A49" t="s">
        <v>62</v>
      </c>
      <c r="B49" t="e">
        <f>SUMIFS(#REF!,#REF!,Sayfa1!A49)</f>
        <v>#REF!</v>
      </c>
      <c r="C49" t="e">
        <f>SUMIFS(#REF!,#REF!,"İL TOPLAMI",#REF!,Sayfa1!A49)</f>
        <v>#REF!</v>
      </c>
      <c r="D49" t="e">
        <f t="shared" si="0"/>
        <v>#REF!</v>
      </c>
    </row>
    <row r="50" spans="1:4" x14ac:dyDescent="0.25">
      <c r="A50" t="s">
        <v>63</v>
      </c>
      <c r="B50" t="e">
        <f>SUMIFS(#REF!,#REF!,Sayfa1!A50)</f>
        <v>#REF!</v>
      </c>
      <c r="C50" t="e">
        <f>SUMIFS(#REF!,#REF!,"İL TOPLAMI",#REF!,Sayfa1!A50)</f>
        <v>#REF!</v>
      </c>
      <c r="D50" t="e">
        <f t="shared" si="0"/>
        <v>#REF!</v>
      </c>
    </row>
    <row r="51" spans="1:4" x14ac:dyDescent="0.25">
      <c r="A51" t="s">
        <v>64</v>
      </c>
      <c r="B51" t="e">
        <f>SUMIFS(#REF!,#REF!,Sayfa1!A51)</f>
        <v>#REF!</v>
      </c>
      <c r="C51" t="e">
        <f>SUMIFS(#REF!,#REF!,"İL TOPLAMI",#REF!,Sayfa1!A51)</f>
        <v>#REF!</v>
      </c>
      <c r="D51" t="e">
        <f t="shared" si="0"/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8"/>
  <sheetViews>
    <sheetView showGridLines="0" tabSelected="1" zoomScale="70" zoomScaleNormal="70" workbookViewId="0">
      <selection activeCell="I10" sqref="I10"/>
    </sheetView>
  </sheetViews>
  <sheetFormatPr defaultRowHeight="12.75" x14ac:dyDescent="0.2"/>
  <cols>
    <col min="1" max="1" width="5.28515625" style="4" customWidth="1"/>
    <col min="2" max="2" width="7.5703125" style="4" customWidth="1"/>
    <col min="3" max="3" width="14.28515625" style="4" customWidth="1"/>
    <col min="4" max="4" width="17.140625" style="4" customWidth="1"/>
    <col min="5" max="5" width="13" style="4" customWidth="1"/>
    <col min="6" max="6" width="14.140625" style="4" customWidth="1"/>
    <col min="7" max="8" width="14.28515625" style="4" customWidth="1"/>
    <col min="9" max="9" width="14" style="4" customWidth="1"/>
    <col min="10" max="10" width="13.28515625" style="4" customWidth="1"/>
    <col min="11" max="11" width="14.28515625" style="4" customWidth="1"/>
    <col min="12" max="12" width="13.28515625" style="4" customWidth="1"/>
    <col min="13" max="13" width="14.42578125" style="4" customWidth="1"/>
    <col min="14" max="15" width="14" style="4" customWidth="1"/>
    <col min="16" max="16" width="12.28515625" style="4" customWidth="1"/>
    <col min="17" max="17" width="11.140625" style="4" customWidth="1"/>
    <col min="18" max="18" width="10.28515625" style="4" customWidth="1"/>
    <col min="19" max="19" width="9.140625" style="4" customWidth="1"/>
    <col min="20" max="20" width="10.28515625" style="4" customWidth="1"/>
    <col min="21" max="21" width="9.5703125" style="4" customWidth="1"/>
    <col min="22" max="22" width="8.42578125" style="4" customWidth="1"/>
    <col min="23" max="23" width="7.140625" style="4" customWidth="1"/>
    <col min="24" max="24" width="7.85546875" style="4" customWidth="1"/>
    <col min="25" max="25" width="7.28515625" style="4" customWidth="1"/>
    <col min="26" max="16384" width="9.140625" style="4"/>
  </cols>
  <sheetData>
    <row r="1" spans="2:25" ht="13.5" thickBot="1" x14ac:dyDescent="0.25"/>
    <row r="2" spans="2:25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2:25" s="13" customFormat="1" ht="15.75" x14ac:dyDescent="0.25">
      <c r="B3" s="8"/>
      <c r="C3" s="9"/>
      <c r="D3" s="10" t="s">
        <v>127</v>
      </c>
      <c r="E3" s="11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2"/>
    </row>
    <row r="4" spans="2:25" s="13" customFormat="1" ht="14.25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2"/>
    </row>
    <row r="5" spans="2:25" s="13" customFormat="1" ht="15" x14ac:dyDescent="0.25">
      <c r="B5" s="8"/>
      <c r="C5" s="9"/>
      <c r="D5" s="9"/>
      <c r="E5" s="9"/>
      <c r="F5" s="9"/>
      <c r="G5" s="14" t="s">
        <v>124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2"/>
    </row>
    <row r="6" spans="2:25" s="13" customFormat="1" ht="15" x14ac:dyDescent="0.25">
      <c r="B6" s="8"/>
      <c r="C6" s="9"/>
      <c r="D6" s="9"/>
      <c r="E6" s="14"/>
      <c r="F6" s="9"/>
      <c r="G6" s="15" t="s">
        <v>125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2"/>
    </row>
    <row r="7" spans="2:25" s="13" customFormat="1" ht="14.25" x14ac:dyDescent="0.2">
      <c r="B7" s="8"/>
      <c r="C7" s="9"/>
      <c r="D7" s="9"/>
      <c r="E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2"/>
    </row>
    <row r="8" spans="2:25" s="13" customFormat="1" ht="15" x14ac:dyDescent="0.25">
      <c r="B8" s="8"/>
      <c r="C8" s="16" t="s">
        <v>71</v>
      </c>
      <c r="D8" s="1" t="s">
        <v>43</v>
      </c>
      <c r="E8" s="1"/>
      <c r="H8" s="2"/>
      <c r="I8" s="2"/>
      <c r="J8" s="9"/>
      <c r="K8" s="9"/>
      <c r="L8" s="9"/>
      <c r="M8" s="9"/>
      <c r="N8" s="2"/>
      <c r="O8" s="2"/>
      <c r="P8" s="1" t="s">
        <v>65</v>
      </c>
      <c r="Q8" s="1"/>
      <c r="R8" s="1"/>
      <c r="S8" s="17"/>
      <c r="T8" s="9"/>
      <c r="U8" s="9"/>
      <c r="V8" s="9"/>
      <c r="W8" s="9"/>
      <c r="X8" s="9"/>
      <c r="Y8" s="12"/>
    </row>
    <row r="9" spans="2:25" s="13" customFormat="1" ht="15" x14ac:dyDescent="0.25">
      <c r="B9" s="8"/>
      <c r="C9" s="2"/>
      <c r="D9" s="2"/>
      <c r="E9" s="2"/>
      <c r="G9" s="2"/>
      <c r="H9" s="2"/>
      <c r="I9" s="2"/>
      <c r="J9" s="9"/>
      <c r="K9" s="9"/>
      <c r="L9" s="9"/>
      <c r="M9" s="9"/>
      <c r="N9" s="2"/>
      <c r="O9" s="2"/>
      <c r="P9" s="2"/>
      <c r="Q9" s="2"/>
      <c r="R9" s="2"/>
      <c r="S9" s="2"/>
      <c r="T9" s="9"/>
      <c r="U9" s="9"/>
      <c r="V9" s="9"/>
      <c r="W9" s="9"/>
      <c r="X9" s="9"/>
      <c r="Y9" s="12"/>
    </row>
    <row r="10" spans="2:25" s="13" customFormat="1" ht="15" x14ac:dyDescent="0.25">
      <c r="B10" s="8"/>
      <c r="C10" s="9"/>
      <c r="D10" s="2"/>
      <c r="E10" s="2"/>
      <c r="F10" s="2"/>
      <c r="G10" s="2"/>
      <c r="H10" s="2"/>
      <c r="I10" s="2"/>
      <c r="J10" s="9"/>
      <c r="K10" s="9"/>
      <c r="L10" s="9"/>
      <c r="M10" s="9"/>
      <c r="N10" s="2"/>
      <c r="O10" s="2"/>
      <c r="P10" s="2" t="s">
        <v>66</v>
      </c>
      <c r="Q10" s="1" t="s">
        <v>128</v>
      </c>
      <c r="R10" s="1"/>
      <c r="S10" s="9"/>
      <c r="T10" s="9"/>
      <c r="U10" s="9"/>
      <c r="V10" s="9"/>
      <c r="W10" s="9"/>
      <c r="X10" s="9"/>
      <c r="Y10" s="12"/>
    </row>
    <row r="11" spans="2:25" s="13" customFormat="1" ht="15" x14ac:dyDescent="0.25">
      <c r="B11" s="8"/>
      <c r="C11" s="9"/>
      <c r="D11" s="2"/>
      <c r="E11" s="2"/>
      <c r="F11" s="2"/>
      <c r="G11" s="2"/>
      <c r="H11" s="2"/>
      <c r="I11" s="2"/>
      <c r="J11" s="9"/>
      <c r="K11" s="9"/>
      <c r="L11" s="9"/>
      <c r="M11" s="9"/>
      <c r="N11" s="9"/>
      <c r="O11" s="2"/>
      <c r="P11" s="2" t="s">
        <v>67</v>
      </c>
      <c r="Q11" s="1" t="s">
        <v>129</v>
      </c>
      <c r="R11" s="3"/>
      <c r="S11" s="3"/>
      <c r="T11" s="9"/>
      <c r="U11" s="9"/>
      <c r="V11" s="9"/>
      <c r="W11" s="9"/>
      <c r="X11" s="9"/>
      <c r="Y11" s="12"/>
    </row>
    <row r="12" spans="2:25" s="13" customFormat="1" ht="15" x14ac:dyDescent="0.25">
      <c r="B12" s="8"/>
      <c r="C12" s="9"/>
      <c r="D12" s="2"/>
      <c r="E12" s="2"/>
      <c r="F12" s="2"/>
      <c r="G12" s="2"/>
      <c r="H12" s="2"/>
      <c r="I12" s="2"/>
      <c r="J12" s="9"/>
      <c r="K12" s="9"/>
      <c r="L12" s="9"/>
      <c r="M12" s="9"/>
      <c r="N12" s="9"/>
      <c r="O12" s="2"/>
      <c r="P12" s="2" t="s">
        <v>68</v>
      </c>
      <c r="Q12" s="3" t="s">
        <v>130</v>
      </c>
      <c r="R12" s="3"/>
      <c r="S12" s="3"/>
      <c r="T12" s="9"/>
      <c r="U12" s="9"/>
      <c r="V12" s="9"/>
      <c r="W12" s="9"/>
      <c r="X12" s="9"/>
      <c r="Y12" s="12"/>
    </row>
    <row r="13" spans="2:25" s="13" customFormat="1" ht="15" x14ac:dyDescent="0.25">
      <c r="B13" s="8"/>
      <c r="C13" s="9"/>
      <c r="D13" s="2"/>
      <c r="E13" s="2"/>
      <c r="F13" s="2"/>
      <c r="G13" s="2"/>
      <c r="H13" s="2"/>
      <c r="I13" s="2"/>
      <c r="J13" s="9"/>
      <c r="K13" s="9"/>
      <c r="L13" s="9"/>
      <c r="M13" s="9"/>
      <c r="N13" s="9"/>
      <c r="O13" s="2"/>
      <c r="P13" s="2" t="s">
        <v>69</v>
      </c>
      <c r="Q13" s="96" t="s">
        <v>131</v>
      </c>
      <c r="R13" s="3"/>
      <c r="S13" s="3"/>
      <c r="T13" s="9"/>
      <c r="U13" s="9"/>
      <c r="V13" s="9"/>
      <c r="W13" s="9"/>
      <c r="X13" s="9"/>
      <c r="Y13" s="12"/>
    </row>
    <row r="14" spans="2:25" s="13" customFormat="1" ht="15.75" thickBot="1" x14ac:dyDescent="0.3">
      <c r="B14" s="8"/>
      <c r="C14" s="2" t="s">
        <v>72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2"/>
    </row>
    <row r="15" spans="2:25" s="20" customFormat="1" ht="15" customHeight="1" x14ac:dyDescent="0.25">
      <c r="B15" s="18"/>
      <c r="C15" s="125" t="s">
        <v>73</v>
      </c>
      <c r="D15" s="127" t="s">
        <v>70</v>
      </c>
      <c r="E15" s="129" t="s">
        <v>32</v>
      </c>
      <c r="F15" s="130"/>
      <c r="G15" s="130"/>
      <c r="H15" s="131"/>
      <c r="I15" s="115" t="s">
        <v>74</v>
      </c>
      <c r="J15" s="116"/>
      <c r="K15" s="116"/>
      <c r="L15" s="116"/>
      <c r="M15" s="116"/>
      <c r="N15" s="116"/>
      <c r="O15" s="116"/>
      <c r="P15" s="117"/>
      <c r="Q15" s="115" t="s">
        <v>75</v>
      </c>
      <c r="R15" s="116"/>
      <c r="S15" s="116"/>
      <c r="T15" s="116"/>
      <c r="U15" s="116"/>
      <c r="V15" s="116"/>
      <c r="W15" s="116"/>
      <c r="X15" s="117"/>
      <c r="Y15" s="19"/>
    </row>
    <row r="16" spans="2:25" s="20" customFormat="1" ht="15" x14ac:dyDescent="0.25">
      <c r="B16" s="18"/>
      <c r="C16" s="126"/>
      <c r="D16" s="128"/>
      <c r="E16" s="132"/>
      <c r="F16" s="133"/>
      <c r="G16" s="133"/>
      <c r="H16" s="134"/>
      <c r="I16" s="114" t="s">
        <v>76</v>
      </c>
      <c r="J16" s="112"/>
      <c r="K16" s="112"/>
      <c r="L16" s="112"/>
      <c r="M16" s="112" t="s">
        <v>77</v>
      </c>
      <c r="N16" s="112"/>
      <c r="O16" s="112"/>
      <c r="P16" s="113"/>
      <c r="Q16" s="114" t="s">
        <v>76</v>
      </c>
      <c r="R16" s="112"/>
      <c r="S16" s="112"/>
      <c r="T16" s="112"/>
      <c r="U16" s="112" t="s">
        <v>77</v>
      </c>
      <c r="V16" s="112"/>
      <c r="W16" s="112"/>
      <c r="X16" s="113"/>
      <c r="Y16" s="19"/>
    </row>
    <row r="17" spans="2:25" s="20" customFormat="1" ht="15" x14ac:dyDescent="0.25">
      <c r="B17" s="18"/>
      <c r="C17" s="126"/>
      <c r="D17" s="128"/>
      <c r="E17" s="114" t="s">
        <v>78</v>
      </c>
      <c r="F17" s="112"/>
      <c r="G17" s="112" t="s">
        <v>79</v>
      </c>
      <c r="H17" s="112"/>
      <c r="I17" s="114" t="s">
        <v>78</v>
      </c>
      <c r="J17" s="112"/>
      <c r="K17" s="112" t="s">
        <v>79</v>
      </c>
      <c r="L17" s="112"/>
      <c r="M17" s="112" t="s">
        <v>78</v>
      </c>
      <c r="N17" s="112"/>
      <c r="O17" s="112" t="s">
        <v>79</v>
      </c>
      <c r="P17" s="113"/>
      <c r="Q17" s="114" t="s">
        <v>78</v>
      </c>
      <c r="R17" s="112"/>
      <c r="S17" s="112" t="s">
        <v>79</v>
      </c>
      <c r="T17" s="112"/>
      <c r="U17" s="112" t="s">
        <v>78</v>
      </c>
      <c r="V17" s="112"/>
      <c r="W17" s="112" t="s">
        <v>79</v>
      </c>
      <c r="X17" s="113"/>
      <c r="Y17" s="19"/>
    </row>
    <row r="18" spans="2:25" s="20" customFormat="1" ht="15" customHeight="1" thickBot="1" x14ac:dyDescent="0.3">
      <c r="B18" s="18"/>
      <c r="C18" s="126"/>
      <c r="D18" s="128"/>
      <c r="E18" s="71" t="s">
        <v>80</v>
      </c>
      <c r="F18" s="72" t="s">
        <v>81</v>
      </c>
      <c r="G18" s="72" t="s">
        <v>80</v>
      </c>
      <c r="H18" s="72" t="s">
        <v>81</v>
      </c>
      <c r="I18" s="71" t="s">
        <v>80</v>
      </c>
      <c r="J18" s="72" t="s">
        <v>81</v>
      </c>
      <c r="K18" s="72" t="s">
        <v>80</v>
      </c>
      <c r="L18" s="72" t="s">
        <v>81</v>
      </c>
      <c r="M18" s="72" t="s">
        <v>80</v>
      </c>
      <c r="N18" s="72" t="s">
        <v>81</v>
      </c>
      <c r="O18" s="72" t="s">
        <v>80</v>
      </c>
      <c r="P18" s="73" t="s">
        <v>81</v>
      </c>
      <c r="Q18" s="71" t="s">
        <v>80</v>
      </c>
      <c r="R18" s="72" t="s">
        <v>81</v>
      </c>
      <c r="S18" s="72" t="s">
        <v>80</v>
      </c>
      <c r="T18" s="72" t="s">
        <v>81</v>
      </c>
      <c r="U18" s="72" t="s">
        <v>80</v>
      </c>
      <c r="V18" s="72" t="s">
        <v>81</v>
      </c>
      <c r="W18" s="72" t="s">
        <v>80</v>
      </c>
      <c r="X18" s="73" t="s">
        <v>81</v>
      </c>
      <c r="Y18" s="19"/>
    </row>
    <row r="19" spans="2:25" s="20" customFormat="1" ht="22.5" customHeight="1" x14ac:dyDescent="0.25">
      <c r="B19" s="18"/>
      <c r="C19" s="74" t="s">
        <v>2</v>
      </c>
      <c r="D19" s="97">
        <v>3</v>
      </c>
      <c r="E19" s="98"/>
      <c r="F19" s="99"/>
      <c r="G19" s="99"/>
      <c r="H19" s="100"/>
      <c r="I19" s="98"/>
      <c r="J19" s="99"/>
      <c r="K19" s="99"/>
      <c r="L19" s="100"/>
      <c r="M19" s="98"/>
      <c r="N19" s="99"/>
      <c r="O19" s="99"/>
      <c r="P19" s="101"/>
      <c r="Q19" s="98">
        <v>3</v>
      </c>
      <c r="R19" s="99">
        <v>1002</v>
      </c>
      <c r="S19" s="99"/>
      <c r="T19" s="99"/>
      <c r="U19" s="99"/>
      <c r="V19" s="99"/>
      <c r="W19" s="99"/>
      <c r="X19" s="100"/>
      <c r="Y19" s="19"/>
    </row>
    <row r="20" spans="2:25" s="20" customFormat="1" ht="22.5" customHeight="1" x14ac:dyDescent="0.25">
      <c r="B20" s="18"/>
      <c r="C20" s="75" t="s">
        <v>44</v>
      </c>
      <c r="D20" s="102">
        <v>1</v>
      </c>
      <c r="E20" s="103"/>
      <c r="F20" s="104"/>
      <c r="G20" s="104"/>
      <c r="H20" s="105"/>
      <c r="I20" s="103"/>
      <c r="J20" s="104"/>
      <c r="K20" s="104"/>
      <c r="L20" s="105"/>
      <c r="M20" s="103"/>
      <c r="N20" s="104"/>
      <c r="O20" s="104"/>
      <c r="P20" s="106"/>
      <c r="Q20" s="103">
        <v>1</v>
      </c>
      <c r="R20" s="104">
        <v>155</v>
      </c>
      <c r="S20" s="104"/>
      <c r="T20" s="104"/>
      <c r="U20" s="104"/>
      <c r="V20" s="104"/>
      <c r="W20" s="104"/>
      <c r="X20" s="105"/>
      <c r="Y20" s="19"/>
    </row>
    <row r="21" spans="2:25" s="20" customFormat="1" ht="22.5" customHeight="1" x14ac:dyDescent="0.25">
      <c r="B21" s="18"/>
      <c r="C21" s="75" t="s">
        <v>45</v>
      </c>
      <c r="D21" s="102">
        <v>0</v>
      </c>
      <c r="E21" s="103"/>
      <c r="F21" s="104"/>
      <c r="G21" s="104"/>
      <c r="H21" s="105"/>
      <c r="I21" s="103"/>
      <c r="J21" s="104"/>
      <c r="K21" s="104"/>
      <c r="L21" s="105"/>
      <c r="M21" s="103"/>
      <c r="N21" s="104"/>
      <c r="O21" s="104"/>
      <c r="P21" s="106"/>
      <c r="Q21" s="103"/>
      <c r="R21" s="104"/>
      <c r="S21" s="104"/>
      <c r="T21" s="104"/>
      <c r="U21" s="104"/>
      <c r="V21" s="104"/>
      <c r="W21" s="104"/>
      <c r="X21" s="105"/>
      <c r="Y21" s="19"/>
    </row>
    <row r="22" spans="2:25" s="20" customFormat="1" ht="22.5" customHeight="1" x14ac:dyDescent="0.25">
      <c r="B22" s="18"/>
      <c r="C22" s="75" t="s">
        <v>46</v>
      </c>
      <c r="D22" s="102">
        <v>27</v>
      </c>
      <c r="E22" s="103"/>
      <c r="F22" s="104"/>
      <c r="G22" s="104"/>
      <c r="H22" s="105"/>
      <c r="I22" s="103"/>
      <c r="J22" s="104"/>
      <c r="K22" s="104"/>
      <c r="L22" s="105"/>
      <c r="M22" s="103"/>
      <c r="N22" s="104"/>
      <c r="O22" s="104"/>
      <c r="P22" s="106"/>
      <c r="Q22" s="103">
        <v>27</v>
      </c>
      <c r="R22" s="104">
        <v>5750</v>
      </c>
      <c r="S22" s="104"/>
      <c r="T22" s="104"/>
      <c r="U22" s="104"/>
      <c r="V22" s="104"/>
      <c r="W22" s="104"/>
      <c r="X22" s="105"/>
      <c r="Y22" s="19"/>
    </row>
    <row r="23" spans="2:25" s="20" customFormat="1" ht="22.5" customHeight="1" x14ac:dyDescent="0.25">
      <c r="B23" s="18"/>
      <c r="C23" s="75" t="s">
        <v>47</v>
      </c>
      <c r="D23" s="102">
        <v>0</v>
      </c>
      <c r="E23" s="103"/>
      <c r="F23" s="104"/>
      <c r="G23" s="104"/>
      <c r="H23" s="105"/>
      <c r="I23" s="103"/>
      <c r="J23" s="104"/>
      <c r="K23" s="104"/>
      <c r="L23" s="105"/>
      <c r="M23" s="103"/>
      <c r="N23" s="104"/>
      <c r="O23" s="104"/>
      <c r="P23" s="106"/>
      <c r="Q23" s="103"/>
      <c r="R23" s="104"/>
      <c r="S23" s="104"/>
      <c r="T23" s="104"/>
      <c r="U23" s="104"/>
      <c r="V23" s="104"/>
      <c r="W23" s="104"/>
      <c r="X23" s="105"/>
      <c r="Y23" s="19"/>
    </row>
    <row r="24" spans="2:25" s="20" customFormat="1" ht="22.5" customHeight="1" x14ac:dyDescent="0.25">
      <c r="B24" s="18"/>
      <c r="C24" s="75" t="s">
        <v>48</v>
      </c>
      <c r="D24" s="102">
        <v>1</v>
      </c>
      <c r="E24" s="103"/>
      <c r="F24" s="104"/>
      <c r="G24" s="104"/>
      <c r="H24" s="105"/>
      <c r="I24" s="103"/>
      <c r="J24" s="104"/>
      <c r="K24" s="104"/>
      <c r="L24" s="105"/>
      <c r="M24" s="103"/>
      <c r="N24" s="104"/>
      <c r="O24" s="104"/>
      <c r="P24" s="106"/>
      <c r="Q24" s="103">
        <v>1</v>
      </c>
      <c r="R24" s="104">
        <v>174</v>
      </c>
      <c r="S24" s="104"/>
      <c r="T24" s="104"/>
      <c r="U24" s="104"/>
      <c r="V24" s="104"/>
      <c r="W24" s="104"/>
      <c r="X24" s="105"/>
      <c r="Y24" s="19"/>
    </row>
    <row r="25" spans="2:25" s="20" customFormat="1" ht="22.5" customHeight="1" x14ac:dyDescent="0.25">
      <c r="B25" s="18"/>
      <c r="C25" s="75" t="s">
        <v>49</v>
      </c>
      <c r="D25" s="102">
        <v>0</v>
      </c>
      <c r="E25" s="103"/>
      <c r="F25" s="104"/>
      <c r="G25" s="104"/>
      <c r="H25" s="105"/>
      <c r="I25" s="103"/>
      <c r="J25" s="104"/>
      <c r="K25" s="104"/>
      <c r="L25" s="105"/>
      <c r="M25" s="103"/>
      <c r="N25" s="104"/>
      <c r="O25" s="104"/>
      <c r="P25" s="106"/>
      <c r="Q25" s="103"/>
      <c r="R25" s="104"/>
      <c r="S25" s="104"/>
      <c r="T25" s="104"/>
      <c r="U25" s="104"/>
      <c r="V25" s="104"/>
      <c r="W25" s="104"/>
      <c r="X25" s="105"/>
      <c r="Y25" s="19"/>
    </row>
    <row r="26" spans="2:25" s="20" customFormat="1" ht="22.5" customHeight="1" x14ac:dyDescent="0.25">
      <c r="B26" s="18"/>
      <c r="C26" s="75" t="s">
        <v>50</v>
      </c>
      <c r="D26" s="102">
        <v>0</v>
      </c>
      <c r="E26" s="103"/>
      <c r="F26" s="104"/>
      <c r="G26" s="104"/>
      <c r="H26" s="105"/>
      <c r="I26" s="103"/>
      <c r="J26" s="104"/>
      <c r="K26" s="104"/>
      <c r="L26" s="105"/>
      <c r="M26" s="103"/>
      <c r="N26" s="104"/>
      <c r="O26" s="104"/>
      <c r="P26" s="106"/>
      <c r="Q26" s="103"/>
      <c r="R26" s="104"/>
      <c r="S26" s="104"/>
      <c r="T26" s="104"/>
      <c r="U26" s="104"/>
      <c r="V26" s="104"/>
      <c r="W26" s="104"/>
      <c r="X26" s="105"/>
      <c r="Y26" s="19"/>
    </row>
    <row r="27" spans="2:25" s="20" customFormat="1" ht="22.5" customHeight="1" x14ac:dyDescent="0.25">
      <c r="B27" s="18"/>
      <c r="C27" s="75" t="s">
        <v>51</v>
      </c>
      <c r="D27" s="102">
        <v>5</v>
      </c>
      <c r="E27" s="103"/>
      <c r="F27" s="104"/>
      <c r="G27" s="104"/>
      <c r="H27" s="105"/>
      <c r="I27" s="103"/>
      <c r="J27" s="104"/>
      <c r="K27" s="104"/>
      <c r="L27" s="105"/>
      <c r="M27" s="103"/>
      <c r="N27" s="104"/>
      <c r="O27" s="104"/>
      <c r="P27" s="106"/>
      <c r="Q27" s="103">
        <v>5</v>
      </c>
      <c r="R27" s="104">
        <v>347</v>
      </c>
      <c r="S27" s="104">
        <v>5</v>
      </c>
      <c r="T27" s="104">
        <v>496</v>
      </c>
      <c r="U27" s="104"/>
      <c r="V27" s="104"/>
      <c r="W27" s="104"/>
      <c r="X27" s="105"/>
      <c r="Y27" s="19"/>
    </row>
    <row r="28" spans="2:25" s="20" customFormat="1" ht="22.5" customHeight="1" x14ac:dyDescent="0.25">
      <c r="B28" s="18"/>
      <c r="C28" s="75" t="s">
        <v>52</v>
      </c>
      <c r="D28" s="102">
        <v>2</v>
      </c>
      <c r="E28" s="103"/>
      <c r="F28" s="104"/>
      <c r="G28" s="104"/>
      <c r="H28" s="105"/>
      <c r="I28" s="103"/>
      <c r="J28" s="104"/>
      <c r="K28" s="104"/>
      <c r="L28" s="105"/>
      <c r="M28" s="103"/>
      <c r="N28" s="104"/>
      <c r="O28" s="104"/>
      <c r="P28" s="106"/>
      <c r="Q28" s="103">
        <v>2</v>
      </c>
      <c r="R28" s="104">
        <v>1295</v>
      </c>
      <c r="S28" s="104">
        <v>2</v>
      </c>
      <c r="T28" s="104">
        <v>1295</v>
      </c>
      <c r="U28" s="104"/>
      <c r="V28" s="104"/>
      <c r="W28" s="104"/>
      <c r="X28" s="105"/>
      <c r="Y28" s="19"/>
    </row>
    <row r="29" spans="2:25" s="20" customFormat="1" ht="22.5" customHeight="1" x14ac:dyDescent="0.25">
      <c r="B29" s="18"/>
      <c r="C29" s="75" t="s">
        <v>53</v>
      </c>
      <c r="D29" s="102">
        <v>1</v>
      </c>
      <c r="E29" s="103"/>
      <c r="F29" s="104"/>
      <c r="G29" s="104"/>
      <c r="H29" s="105"/>
      <c r="I29" s="103"/>
      <c r="J29" s="104"/>
      <c r="K29" s="104"/>
      <c r="L29" s="105"/>
      <c r="M29" s="103"/>
      <c r="N29" s="104"/>
      <c r="O29" s="104"/>
      <c r="P29" s="106"/>
      <c r="Q29" s="103">
        <v>1</v>
      </c>
      <c r="R29" s="104">
        <v>61</v>
      </c>
      <c r="S29" s="104"/>
      <c r="T29" s="104"/>
      <c r="U29" s="104"/>
      <c r="V29" s="104"/>
      <c r="W29" s="104"/>
      <c r="X29" s="105"/>
      <c r="Y29" s="19"/>
    </row>
    <row r="30" spans="2:25" s="20" customFormat="1" ht="22.5" customHeight="1" x14ac:dyDescent="0.25">
      <c r="B30" s="18"/>
      <c r="C30" s="75" t="s">
        <v>54</v>
      </c>
      <c r="D30" s="102">
        <v>4</v>
      </c>
      <c r="E30" s="103"/>
      <c r="F30" s="104"/>
      <c r="G30" s="104"/>
      <c r="H30" s="105"/>
      <c r="I30" s="103">
        <v>1</v>
      </c>
      <c r="J30" s="104">
        <v>335</v>
      </c>
      <c r="K30" s="104"/>
      <c r="L30" s="105"/>
      <c r="M30" s="103"/>
      <c r="N30" s="104"/>
      <c r="O30" s="104"/>
      <c r="P30" s="106"/>
      <c r="Q30" s="103">
        <v>3</v>
      </c>
      <c r="R30" s="104">
        <v>672</v>
      </c>
      <c r="S30" s="104"/>
      <c r="T30" s="104"/>
      <c r="U30" s="104"/>
      <c r="V30" s="104"/>
      <c r="W30" s="104"/>
      <c r="X30" s="105"/>
      <c r="Y30" s="19"/>
    </row>
    <row r="31" spans="2:25" s="13" customFormat="1" ht="22.5" customHeight="1" thickBot="1" x14ac:dyDescent="0.3">
      <c r="B31" s="8"/>
      <c r="C31" s="76" t="s">
        <v>0</v>
      </c>
      <c r="D31" s="107">
        <f>SUM(D19:D30)</f>
        <v>44</v>
      </c>
      <c r="E31" s="108"/>
      <c r="F31" s="109"/>
      <c r="G31" s="109"/>
      <c r="H31" s="110"/>
      <c r="I31" s="108">
        <f>SUM(I19:I30)</f>
        <v>1</v>
      </c>
      <c r="J31" s="109">
        <f>SUM(J19:J30)</f>
        <v>335</v>
      </c>
      <c r="K31" s="109"/>
      <c r="L31" s="110"/>
      <c r="M31" s="108"/>
      <c r="N31" s="109"/>
      <c r="O31" s="109"/>
      <c r="P31" s="111"/>
      <c r="Q31" s="108">
        <f>SUM(Q19:Q30)</f>
        <v>43</v>
      </c>
      <c r="R31" s="109">
        <f>SUM(R19:R30)</f>
        <v>9456</v>
      </c>
      <c r="S31" s="109">
        <f>SUM(S19:S30)</f>
        <v>7</v>
      </c>
      <c r="T31" s="109">
        <f>SUM(T19:T30)</f>
        <v>1791</v>
      </c>
      <c r="U31" s="109"/>
      <c r="V31" s="109"/>
      <c r="W31" s="109"/>
      <c r="X31" s="110"/>
      <c r="Y31" s="12"/>
    </row>
    <row r="32" spans="2:25" s="13" customFormat="1" ht="14.25" x14ac:dyDescent="0.2">
      <c r="B32" s="8"/>
      <c r="C32" s="9" t="s">
        <v>82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12"/>
    </row>
    <row r="33" spans="2:25" s="13" customFormat="1" ht="14.25" x14ac:dyDescent="0.2">
      <c r="B33" s="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12"/>
    </row>
    <row r="34" spans="2:25" s="13" customFormat="1" ht="14.25" x14ac:dyDescent="0.2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12"/>
    </row>
    <row r="35" spans="2:25" s="13" customFormat="1" ht="15.75" thickBot="1" x14ac:dyDescent="0.3">
      <c r="B35" s="8"/>
      <c r="C35" s="2" t="s">
        <v>83</v>
      </c>
      <c r="D35" s="9"/>
      <c r="E35" s="9"/>
      <c r="F35" s="9"/>
      <c r="G35" s="9"/>
      <c r="H35" s="9"/>
      <c r="I35" s="9"/>
      <c r="J35" s="9"/>
      <c r="K35" s="9"/>
      <c r="L35" s="2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12"/>
    </row>
    <row r="36" spans="2:25" s="30" customFormat="1" ht="21.75" customHeight="1" x14ac:dyDescent="0.25">
      <c r="B36" s="27"/>
      <c r="C36" s="118" t="s">
        <v>73</v>
      </c>
      <c r="D36" s="120" t="s">
        <v>84</v>
      </c>
      <c r="E36" s="122" t="s">
        <v>85</v>
      </c>
      <c r="F36" s="123"/>
      <c r="G36" s="123"/>
      <c r="H36" s="123"/>
      <c r="I36" s="123"/>
      <c r="J36" s="123"/>
      <c r="K36" s="123"/>
      <c r="L36" s="123"/>
      <c r="M36" s="123"/>
      <c r="N36" s="123"/>
      <c r="O36" s="124"/>
      <c r="P36" s="28"/>
      <c r="Q36" s="28"/>
      <c r="R36" s="28"/>
      <c r="S36" s="28"/>
      <c r="T36" s="28"/>
      <c r="U36" s="28"/>
      <c r="V36" s="28"/>
      <c r="W36" s="28"/>
      <c r="X36" s="28"/>
      <c r="Y36" s="29"/>
    </row>
    <row r="37" spans="2:25" s="30" customFormat="1" ht="44.25" customHeight="1" thickBot="1" x14ac:dyDescent="0.3">
      <c r="B37" s="27"/>
      <c r="C37" s="119"/>
      <c r="D37" s="121"/>
      <c r="E37" s="77" t="s">
        <v>86</v>
      </c>
      <c r="F37" s="77" t="s">
        <v>87</v>
      </c>
      <c r="G37" s="77" t="s">
        <v>88</v>
      </c>
      <c r="H37" s="77" t="s">
        <v>89</v>
      </c>
      <c r="I37" s="77" t="s">
        <v>90</v>
      </c>
      <c r="J37" s="77" t="s">
        <v>91</v>
      </c>
      <c r="K37" s="77" t="s">
        <v>92</v>
      </c>
      <c r="L37" s="77" t="s">
        <v>93</v>
      </c>
      <c r="M37" s="77" t="s">
        <v>94</v>
      </c>
      <c r="N37" s="77" t="s">
        <v>95</v>
      </c>
      <c r="O37" s="78" t="s">
        <v>96</v>
      </c>
      <c r="P37" s="28"/>
      <c r="Q37" s="28"/>
      <c r="R37" s="28"/>
      <c r="S37" s="28"/>
      <c r="T37" s="28"/>
      <c r="U37" s="28"/>
      <c r="V37" s="28"/>
      <c r="W37" s="28"/>
      <c r="X37" s="28"/>
      <c r="Y37" s="29"/>
    </row>
    <row r="38" spans="2:25" s="30" customFormat="1" ht="28.5" customHeight="1" x14ac:dyDescent="0.25">
      <c r="B38" s="27"/>
      <c r="C38" s="74" t="s">
        <v>2</v>
      </c>
      <c r="D38" s="79">
        <v>3</v>
      </c>
      <c r="E38" s="87"/>
      <c r="F38" s="82"/>
      <c r="G38" s="82"/>
      <c r="H38" s="82"/>
      <c r="I38" s="82"/>
      <c r="J38" s="94">
        <v>4.7</v>
      </c>
      <c r="K38" s="82"/>
      <c r="L38" s="82"/>
      <c r="M38" s="82">
        <v>950</v>
      </c>
      <c r="N38" s="82"/>
      <c r="O38" s="88">
        <v>3</v>
      </c>
      <c r="P38" s="28"/>
      <c r="Q38" s="28"/>
      <c r="R38" s="28"/>
      <c r="S38" s="28"/>
      <c r="T38" s="28"/>
      <c r="U38" s="28"/>
      <c r="V38" s="28"/>
      <c r="W38" s="28"/>
      <c r="X38" s="28"/>
      <c r="Y38" s="29"/>
    </row>
    <row r="39" spans="2:25" s="30" customFormat="1" ht="28.5" customHeight="1" x14ac:dyDescent="0.25">
      <c r="B39" s="27"/>
      <c r="C39" s="75" t="s">
        <v>44</v>
      </c>
      <c r="D39" s="80">
        <v>36</v>
      </c>
      <c r="E39" s="89"/>
      <c r="F39" s="83"/>
      <c r="G39" s="83"/>
      <c r="H39" s="83"/>
      <c r="I39" s="83"/>
      <c r="J39" s="83">
        <v>4.1539999999999999</v>
      </c>
      <c r="K39" s="83"/>
      <c r="L39" s="93">
        <v>1</v>
      </c>
      <c r="M39" s="83">
        <v>1593</v>
      </c>
      <c r="N39" s="83"/>
      <c r="O39" s="90"/>
      <c r="P39" s="28"/>
      <c r="Q39" s="28"/>
      <c r="R39" s="28"/>
      <c r="S39" s="28"/>
      <c r="T39" s="28"/>
      <c r="U39" s="28"/>
      <c r="V39" s="28"/>
      <c r="W39" s="28"/>
      <c r="X39" s="28"/>
      <c r="Y39" s="29"/>
    </row>
    <row r="40" spans="2:25" s="30" customFormat="1" ht="28.5" customHeight="1" x14ac:dyDescent="0.25">
      <c r="B40" s="27"/>
      <c r="C40" s="75" t="s">
        <v>45</v>
      </c>
      <c r="D40" s="80">
        <v>14</v>
      </c>
      <c r="E40" s="89"/>
      <c r="F40" s="83"/>
      <c r="G40" s="83"/>
      <c r="H40" s="83"/>
      <c r="I40" s="83"/>
      <c r="J40" s="93">
        <v>4</v>
      </c>
      <c r="K40" s="83"/>
      <c r="L40" s="93"/>
      <c r="M40" s="83"/>
      <c r="N40" s="83">
        <v>1</v>
      </c>
      <c r="O40" s="90"/>
      <c r="P40" s="28"/>
      <c r="Q40" s="28"/>
      <c r="R40" s="28"/>
      <c r="S40" s="28"/>
      <c r="T40" s="28"/>
      <c r="U40" s="28"/>
      <c r="V40" s="28"/>
      <c r="W40" s="28"/>
      <c r="X40" s="28"/>
      <c r="Y40" s="29"/>
    </row>
    <row r="41" spans="2:25" s="30" customFormat="1" ht="28.5" customHeight="1" x14ac:dyDescent="0.25">
      <c r="B41" s="27"/>
      <c r="C41" s="75" t="s">
        <v>46</v>
      </c>
      <c r="D41" s="80">
        <v>129</v>
      </c>
      <c r="E41" s="89"/>
      <c r="F41" s="83"/>
      <c r="G41" s="83"/>
      <c r="H41" s="83"/>
      <c r="I41" s="83"/>
      <c r="J41" s="83">
        <v>4.9109999999999996</v>
      </c>
      <c r="K41" s="83"/>
      <c r="L41" s="93">
        <v>7.8</v>
      </c>
      <c r="M41" s="83">
        <v>2373</v>
      </c>
      <c r="N41" s="83"/>
      <c r="O41" s="90">
        <v>4</v>
      </c>
      <c r="P41" s="28"/>
      <c r="Q41" s="28"/>
      <c r="R41" s="28"/>
      <c r="S41" s="28"/>
      <c r="T41" s="28"/>
      <c r="U41" s="28"/>
      <c r="V41" s="28"/>
      <c r="W41" s="28"/>
      <c r="X41" s="28"/>
      <c r="Y41" s="29"/>
    </row>
    <row r="42" spans="2:25" s="30" customFormat="1" ht="28.5" customHeight="1" x14ac:dyDescent="0.25">
      <c r="B42" s="27"/>
      <c r="C42" s="75" t="s">
        <v>47</v>
      </c>
      <c r="D42" s="80">
        <v>9</v>
      </c>
      <c r="E42" s="89"/>
      <c r="F42" s="83"/>
      <c r="G42" s="83"/>
      <c r="H42" s="93">
        <v>0.6</v>
      </c>
      <c r="I42" s="83"/>
      <c r="J42" s="93">
        <v>0.3</v>
      </c>
      <c r="K42" s="83"/>
      <c r="L42" s="93"/>
      <c r="M42" s="83">
        <v>810</v>
      </c>
      <c r="N42" s="83"/>
      <c r="O42" s="90"/>
      <c r="P42" s="28"/>
      <c r="Q42" s="28"/>
      <c r="R42" s="28"/>
      <c r="S42" s="28"/>
      <c r="T42" s="28"/>
      <c r="U42" s="28"/>
      <c r="V42" s="28"/>
      <c r="W42" s="28"/>
      <c r="X42" s="28"/>
      <c r="Y42" s="29"/>
    </row>
    <row r="43" spans="2:25" s="30" customFormat="1" ht="28.5" customHeight="1" x14ac:dyDescent="0.25">
      <c r="B43" s="27"/>
      <c r="C43" s="75" t="s">
        <v>48</v>
      </c>
      <c r="D43" s="80">
        <v>4</v>
      </c>
      <c r="E43" s="89"/>
      <c r="F43" s="83"/>
      <c r="G43" s="83"/>
      <c r="H43" s="93">
        <v>4</v>
      </c>
      <c r="I43" s="93"/>
      <c r="J43" s="83"/>
      <c r="K43" s="83"/>
      <c r="L43" s="93"/>
      <c r="M43" s="83"/>
      <c r="N43" s="83"/>
      <c r="O43" s="90"/>
      <c r="P43" s="28"/>
      <c r="Q43" s="28"/>
      <c r="R43" s="28"/>
      <c r="S43" s="28"/>
      <c r="T43" s="28"/>
      <c r="U43" s="28"/>
      <c r="V43" s="28"/>
      <c r="W43" s="28"/>
      <c r="X43" s="28"/>
      <c r="Y43" s="29"/>
    </row>
    <row r="44" spans="2:25" s="30" customFormat="1" ht="28.5" customHeight="1" x14ac:dyDescent="0.25">
      <c r="B44" s="27"/>
      <c r="C44" s="75" t="s">
        <v>49</v>
      </c>
      <c r="D44" s="80">
        <v>23</v>
      </c>
      <c r="E44" s="89"/>
      <c r="F44" s="83"/>
      <c r="G44" s="83"/>
      <c r="H44" s="83">
        <v>2</v>
      </c>
      <c r="I44" s="83"/>
      <c r="J44" s="93">
        <v>5.4</v>
      </c>
      <c r="K44" s="83"/>
      <c r="L44" s="93"/>
      <c r="M44" s="83"/>
      <c r="N44" s="83"/>
      <c r="O44" s="90"/>
      <c r="P44" s="28"/>
      <c r="Q44" s="28"/>
      <c r="R44" s="28"/>
      <c r="S44" s="28"/>
      <c r="T44" s="28"/>
      <c r="U44" s="28"/>
      <c r="V44" s="28"/>
      <c r="W44" s="28"/>
      <c r="X44" s="28"/>
      <c r="Y44" s="29"/>
    </row>
    <row r="45" spans="2:25" s="30" customFormat="1" ht="28.5" customHeight="1" x14ac:dyDescent="0.25">
      <c r="B45" s="27"/>
      <c r="C45" s="75" t="s">
        <v>50</v>
      </c>
      <c r="D45" s="80">
        <v>13</v>
      </c>
      <c r="E45" s="89"/>
      <c r="F45" s="83"/>
      <c r="G45" s="83"/>
      <c r="H45" s="83"/>
      <c r="I45" s="83"/>
      <c r="J45" s="84">
        <v>0.55000000000000004</v>
      </c>
      <c r="K45" s="83"/>
      <c r="L45" s="93"/>
      <c r="M45" s="83">
        <v>345</v>
      </c>
      <c r="N45" s="83"/>
      <c r="O45" s="90"/>
      <c r="P45" s="28"/>
      <c r="Q45" s="28"/>
      <c r="R45" s="28"/>
      <c r="S45" s="28"/>
      <c r="T45" s="28"/>
      <c r="U45" s="28"/>
      <c r="V45" s="28"/>
      <c r="W45" s="28"/>
      <c r="X45" s="28"/>
      <c r="Y45" s="29"/>
    </row>
    <row r="46" spans="2:25" s="30" customFormat="1" ht="28.5" customHeight="1" x14ac:dyDescent="0.25">
      <c r="B46" s="27"/>
      <c r="C46" s="75" t="s">
        <v>51</v>
      </c>
      <c r="D46" s="80">
        <v>34</v>
      </c>
      <c r="E46" s="89"/>
      <c r="F46" s="83"/>
      <c r="G46" s="83"/>
      <c r="H46" s="83"/>
      <c r="I46" s="83"/>
      <c r="J46" s="85">
        <v>10</v>
      </c>
      <c r="K46" s="83"/>
      <c r="L46" s="93">
        <v>15</v>
      </c>
      <c r="M46" s="83">
        <v>1200</v>
      </c>
      <c r="N46" s="83">
        <v>1</v>
      </c>
      <c r="O46" s="90"/>
      <c r="P46" s="28"/>
      <c r="Q46" s="28"/>
      <c r="R46" s="28"/>
      <c r="S46" s="28"/>
      <c r="T46" s="28"/>
      <c r="U46" s="28"/>
      <c r="V46" s="28"/>
      <c r="W46" s="28"/>
      <c r="X46" s="28"/>
      <c r="Y46" s="29"/>
    </row>
    <row r="47" spans="2:25" s="30" customFormat="1" ht="28.5" customHeight="1" x14ac:dyDescent="0.25">
      <c r="B47" s="27"/>
      <c r="C47" s="75" t="s">
        <v>52</v>
      </c>
      <c r="D47" s="80">
        <v>7</v>
      </c>
      <c r="E47" s="89"/>
      <c r="F47" s="83"/>
      <c r="G47" s="83"/>
      <c r="H47" s="83"/>
      <c r="I47" s="83"/>
      <c r="J47" s="84">
        <v>0.7</v>
      </c>
      <c r="K47" s="83"/>
      <c r="L47" s="93"/>
      <c r="M47" s="83">
        <v>430</v>
      </c>
      <c r="N47" s="83"/>
      <c r="O47" s="90"/>
      <c r="P47" s="28"/>
      <c r="Q47" s="28"/>
      <c r="R47" s="28"/>
      <c r="S47" s="28"/>
      <c r="T47" s="28"/>
      <c r="U47" s="28"/>
      <c r="V47" s="28"/>
      <c r="W47" s="28"/>
      <c r="X47" s="28"/>
      <c r="Y47" s="29"/>
    </row>
    <row r="48" spans="2:25" s="30" customFormat="1" ht="28.5" customHeight="1" x14ac:dyDescent="0.25">
      <c r="B48" s="27"/>
      <c r="C48" s="75" t="s">
        <v>53</v>
      </c>
      <c r="D48" s="80">
        <v>24</v>
      </c>
      <c r="E48" s="89"/>
      <c r="F48" s="83"/>
      <c r="G48" s="83"/>
      <c r="H48" s="93">
        <v>1</v>
      </c>
      <c r="I48" s="83"/>
      <c r="J48" s="93">
        <v>1</v>
      </c>
      <c r="K48" s="83"/>
      <c r="L48" s="93"/>
      <c r="M48" s="83">
        <v>1500</v>
      </c>
      <c r="N48" s="83"/>
      <c r="O48" s="90">
        <v>3</v>
      </c>
      <c r="P48" s="28"/>
      <c r="Q48" s="28"/>
      <c r="R48" s="28"/>
      <c r="S48" s="28"/>
      <c r="T48" s="28"/>
      <c r="U48" s="28"/>
      <c r="V48" s="28"/>
      <c r="W48" s="28"/>
      <c r="X48" s="28"/>
      <c r="Y48" s="29"/>
    </row>
    <row r="49" spans="2:25" s="30" customFormat="1" ht="28.5" customHeight="1" x14ac:dyDescent="0.25">
      <c r="B49" s="27"/>
      <c r="C49" s="75" t="s">
        <v>54</v>
      </c>
      <c r="D49" s="80">
        <v>37</v>
      </c>
      <c r="E49" s="89"/>
      <c r="F49" s="83"/>
      <c r="G49" s="83"/>
      <c r="H49" s="83"/>
      <c r="I49" s="83"/>
      <c r="J49" s="93">
        <v>5.56</v>
      </c>
      <c r="K49" s="83"/>
      <c r="L49" s="93"/>
      <c r="M49" s="83"/>
      <c r="N49" s="83"/>
      <c r="O49" s="90"/>
      <c r="P49" s="28"/>
      <c r="Q49" s="28"/>
      <c r="R49" s="28"/>
      <c r="S49" s="28"/>
      <c r="T49" s="28"/>
      <c r="U49" s="28"/>
      <c r="V49" s="28"/>
      <c r="W49" s="28"/>
      <c r="X49" s="28"/>
      <c r="Y49" s="29"/>
    </row>
    <row r="50" spans="2:25" s="13" customFormat="1" ht="28.5" customHeight="1" thickBot="1" x14ac:dyDescent="0.25">
      <c r="B50" s="8"/>
      <c r="C50" s="76" t="s">
        <v>0</v>
      </c>
      <c r="D50" s="81">
        <f>SUM(D38:D49)</f>
        <v>333</v>
      </c>
      <c r="E50" s="91"/>
      <c r="F50" s="86"/>
      <c r="G50" s="86"/>
      <c r="H50" s="95">
        <f>SUM(H38:H49)</f>
        <v>7.6</v>
      </c>
      <c r="I50" s="86"/>
      <c r="J50" s="95">
        <f>SUM(J38:J49)</f>
        <v>41.275000000000006</v>
      </c>
      <c r="K50" s="86"/>
      <c r="L50" s="95">
        <f>SUM(L38:L49)</f>
        <v>23.8</v>
      </c>
      <c r="M50" s="86">
        <f>SUM(M38:M49)</f>
        <v>9201</v>
      </c>
      <c r="N50" s="86">
        <f>SUM(N38:N49)</f>
        <v>2</v>
      </c>
      <c r="O50" s="92">
        <f>SUM(O38:O49)</f>
        <v>10</v>
      </c>
      <c r="P50" s="9"/>
      <c r="Q50" s="9"/>
      <c r="R50" s="9"/>
      <c r="S50" s="9"/>
      <c r="T50" s="9"/>
      <c r="U50" s="9"/>
      <c r="V50" s="9"/>
      <c r="W50" s="9"/>
      <c r="X50" s="9"/>
      <c r="Y50" s="12"/>
    </row>
    <row r="51" spans="2:25" ht="13.5" customHeight="1" x14ac:dyDescent="0.2"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6"/>
    </row>
    <row r="52" spans="2:25" x14ac:dyDescent="0.2"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6"/>
    </row>
    <row r="53" spans="2:25" ht="15.75" thickBot="1" x14ac:dyDescent="0.3">
      <c r="B53" s="34"/>
      <c r="C53" s="2" t="s">
        <v>97</v>
      </c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6"/>
    </row>
    <row r="54" spans="2:25" s="40" customFormat="1" ht="27" customHeight="1" x14ac:dyDescent="0.2">
      <c r="B54" s="37"/>
      <c r="C54" s="137" t="s">
        <v>73</v>
      </c>
      <c r="D54" s="143" t="s">
        <v>84</v>
      </c>
      <c r="E54" s="137" t="s">
        <v>98</v>
      </c>
      <c r="F54" s="139"/>
      <c r="G54" s="137" t="s">
        <v>99</v>
      </c>
      <c r="H54" s="139"/>
      <c r="I54" s="137" t="s">
        <v>100</v>
      </c>
      <c r="J54" s="139"/>
      <c r="K54" s="137" t="s">
        <v>101</v>
      </c>
      <c r="L54" s="139"/>
      <c r="M54" s="135" t="s">
        <v>102</v>
      </c>
      <c r="N54" s="136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9"/>
    </row>
    <row r="55" spans="2:25" s="47" customFormat="1" ht="62.25" customHeight="1" thickBot="1" x14ac:dyDescent="0.25">
      <c r="B55" s="41"/>
      <c r="C55" s="142"/>
      <c r="D55" s="144"/>
      <c r="E55" s="42" t="s">
        <v>103</v>
      </c>
      <c r="F55" s="43" t="s">
        <v>104</v>
      </c>
      <c r="G55" s="42" t="s">
        <v>103</v>
      </c>
      <c r="H55" s="43" t="s">
        <v>104</v>
      </c>
      <c r="I55" s="42" t="s">
        <v>103</v>
      </c>
      <c r="J55" s="43" t="s">
        <v>104</v>
      </c>
      <c r="K55" s="42" t="s">
        <v>103</v>
      </c>
      <c r="L55" s="43" t="s">
        <v>104</v>
      </c>
      <c r="M55" s="44" t="s">
        <v>105</v>
      </c>
      <c r="N55" s="43" t="s">
        <v>106</v>
      </c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6"/>
    </row>
    <row r="56" spans="2:25" ht="29.25" customHeight="1" thickBot="1" x14ac:dyDescent="0.25">
      <c r="B56" s="34"/>
      <c r="C56" s="31"/>
      <c r="D56" s="32"/>
      <c r="E56" s="48"/>
      <c r="F56" s="33"/>
      <c r="G56" s="48"/>
      <c r="H56" s="33"/>
      <c r="I56" s="49"/>
      <c r="J56" s="50"/>
      <c r="K56" s="49"/>
      <c r="L56" s="50"/>
      <c r="M56" s="51"/>
      <c r="N56" s="52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6"/>
    </row>
    <row r="57" spans="2:25" x14ac:dyDescent="0.2"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6"/>
    </row>
    <row r="58" spans="2:25" ht="15.75" thickBot="1" x14ac:dyDescent="0.3">
      <c r="B58" s="34"/>
      <c r="C58" s="2" t="s">
        <v>107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6"/>
    </row>
    <row r="59" spans="2:25" s="40" customFormat="1" ht="27" customHeight="1" x14ac:dyDescent="0.2">
      <c r="B59" s="37"/>
      <c r="C59" s="137" t="s">
        <v>73</v>
      </c>
      <c r="D59" s="139" t="s">
        <v>84</v>
      </c>
      <c r="E59" s="135" t="s">
        <v>108</v>
      </c>
      <c r="F59" s="141"/>
      <c r="G59" s="141"/>
      <c r="H59" s="136"/>
      <c r="I59" s="135" t="s">
        <v>109</v>
      </c>
      <c r="J59" s="141"/>
      <c r="K59" s="141"/>
      <c r="L59" s="136"/>
      <c r="M59" s="135" t="s">
        <v>110</v>
      </c>
      <c r="N59" s="141"/>
      <c r="O59" s="141"/>
      <c r="P59" s="136"/>
      <c r="Q59" s="38"/>
      <c r="R59" s="38"/>
      <c r="S59" s="38"/>
      <c r="T59" s="38"/>
      <c r="U59" s="38"/>
      <c r="V59" s="38"/>
      <c r="W59" s="38"/>
      <c r="X59" s="38"/>
      <c r="Y59" s="39"/>
    </row>
    <row r="60" spans="2:25" s="20" customFormat="1" ht="15" customHeight="1" thickBot="1" x14ac:dyDescent="0.3">
      <c r="B60" s="18"/>
      <c r="C60" s="138"/>
      <c r="D60" s="140"/>
      <c r="E60" s="21" t="s">
        <v>80</v>
      </c>
      <c r="F60" s="22" t="s">
        <v>81</v>
      </c>
      <c r="G60" s="22" t="s">
        <v>80</v>
      </c>
      <c r="H60" s="22" t="s">
        <v>81</v>
      </c>
      <c r="I60" s="21" t="s">
        <v>80</v>
      </c>
      <c r="J60" s="22" t="s">
        <v>81</v>
      </c>
      <c r="K60" s="22" t="s">
        <v>80</v>
      </c>
      <c r="L60" s="22" t="s">
        <v>81</v>
      </c>
      <c r="M60" s="21" t="s">
        <v>80</v>
      </c>
      <c r="N60" s="22" t="s">
        <v>81</v>
      </c>
      <c r="O60" s="22" t="s">
        <v>80</v>
      </c>
      <c r="P60" s="23" t="s">
        <v>81</v>
      </c>
      <c r="Q60" s="2"/>
      <c r="R60" s="2"/>
      <c r="S60" s="2"/>
      <c r="T60" s="2"/>
      <c r="U60" s="2"/>
      <c r="V60" s="2"/>
      <c r="W60" s="2"/>
      <c r="X60" s="2"/>
      <c r="Y60" s="19"/>
    </row>
    <row r="61" spans="2:25" s="13" customFormat="1" ht="26.25" customHeight="1" thickBot="1" x14ac:dyDescent="0.25">
      <c r="B61" s="8"/>
      <c r="C61" s="53"/>
      <c r="D61" s="54"/>
      <c r="E61" s="24"/>
      <c r="F61" s="25"/>
      <c r="G61" s="25"/>
      <c r="H61" s="25"/>
      <c r="I61" s="24"/>
      <c r="J61" s="25"/>
      <c r="K61" s="25"/>
      <c r="L61" s="25"/>
      <c r="M61" s="24"/>
      <c r="N61" s="25"/>
      <c r="O61" s="25"/>
      <c r="P61" s="26"/>
      <c r="Q61" s="9"/>
      <c r="R61" s="9"/>
      <c r="S61" s="9"/>
      <c r="T61" s="9"/>
      <c r="U61" s="9"/>
      <c r="V61" s="9"/>
      <c r="W61" s="9"/>
      <c r="X61" s="9"/>
      <c r="Y61" s="12"/>
    </row>
    <row r="62" spans="2:25" ht="24" customHeight="1" x14ac:dyDescent="0.2">
      <c r="B62" s="34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6"/>
    </row>
    <row r="63" spans="2:25" x14ac:dyDescent="0.2">
      <c r="B63" s="34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6"/>
    </row>
    <row r="64" spans="2:25" ht="15" x14ac:dyDescent="0.25">
      <c r="B64" s="34"/>
      <c r="C64" s="2" t="s">
        <v>111</v>
      </c>
      <c r="D64" s="35"/>
      <c r="E64" s="9"/>
      <c r="F64" s="9"/>
      <c r="G64" s="9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6"/>
    </row>
    <row r="65" spans="2:25" ht="13.5" thickBot="1" x14ac:dyDescent="0.25"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6"/>
    </row>
    <row r="66" spans="2:25" ht="13.5" customHeight="1" thickBot="1" x14ac:dyDescent="0.25">
      <c r="B66" s="34"/>
      <c r="C66" s="151" t="s">
        <v>73</v>
      </c>
      <c r="D66" s="152"/>
      <c r="E66" s="155" t="s">
        <v>112</v>
      </c>
      <c r="F66" s="156"/>
      <c r="G66" s="156"/>
      <c r="H66" s="156"/>
      <c r="I66" s="156"/>
      <c r="J66" s="156"/>
      <c r="K66" s="156"/>
      <c r="L66" s="157"/>
      <c r="M66" s="155" t="s">
        <v>113</v>
      </c>
      <c r="N66" s="156"/>
      <c r="O66" s="156"/>
      <c r="P66" s="156"/>
      <c r="Q66" s="156"/>
      <c r="R66" s="156"/>
      <c r="S66" s="156"/>
      <c r="T66" s="157"/>
      <c r="U66" s="55"/>
      <c r="V66" s="55"/>
      <c r="W66" s="55"/>
      <c r="X66" s="55"/>
      <c r="Y66" s="36"/>
    </row>
    <row r="67" spans="2:25" ht="14.25" customHeight="1" x14ac:dyDescent="0.25">
      <c r="B67" s="34"/>
      <c r="C67" s="153"/>
      <c r="D67" s="154"/>
      <c r="E67" s="158" t="s">
        <v>114</v>
      </c>
      <c r="F67" s="159"/>
      <c r="G67" s="159"/>
      <c r="H67" s="159"/>
      <c r="I67" s="158" t="s">
        <v>115</v>
      </c>
      <c r="J67" s="159"/>
      <c r="K67" s="159"/>
      <c r="L67" s="160"/>
      <c r="M67" s="158" t="s">
        <v>114</v>
      </c>
      <c r="N67" s="159"/>
      <c r="O67" s="159"/>
      <c r="P67" s="159"/>
      <c r="Q67" s="158" t="s">
        <v>115</v>
      </c>
      <c r="R67" s="159"/>
      <c r="S67" s="159"/>
      <c r="T67" s="160"/>
      <c r="U67" s="56"/>
      <c r="V67" s="56"/>
      <c r="W67" s="56"/>
      <c r="X67" s="56"/>
      <c r="Y67" s="36"/>
    </row>
    <row r="68" spans="2:25" ht="15" x14ac:dyDescent="0.25">
      <c r="B68" s="34"/>
      <c r="C68" s="153"/>
      <c r="D68" s="154"/>
      <c r="E68" s="147" t="s">
        <v>116</v>
      </c>
      <c r="F68" s="148"/>
      <c r="G68" s="145" t="s">
        <v>117</v>
      </c>
      <c r="H68" s="146"/>
      <c r="I68" s="147" t="s">
        <v>116</v>
      </c>
      <c r="J68" s="148"/>
      <c r="K68" s="145" t="s">
        <v>117</v>
      </c>
      <c r="L68" s="146"/>
      <c r="M68" s="147" t="s">
        <v>116</v>
      </c>
      <c r="N68" s="148"/>
      <c r="O68" s="145" t="s">
        <v>117</v>
      </c>
      <c r="P68" s="146"/>
      <c r="Q68" s="57" t="s">
        <v>116</v>
      </c>
      <c r="R68" s="58"/>
      <c r="S68" s="145" t="s">
        <v>117</v>
      </c>
      <c r="T68" s="146"/>
      <c r="U68" s="35"/>
      <c r="V68" s="35"/>
      <c r="W68" s="35"/>
      <c r="X68" s="35"/>
      <c r="Y68" s="36"/>
    </row>
    <row r="69" spans="2:25" ht="21.75" customHeight="1" x14ac:dyDescent="0.25">
      <c r="B69" s="34"/>
      <c r="C69" s="153"/>
      <c r="D69" s="154"/>
      <c r="E69" s="57" t="s">
        <v>118</v>
      </c>
      <c r="F69" s="59" t="s">
        <v>119</v>
      </c>
      <c r="G69" s="59" t="s">
        <v>118</v>
      </c>
      <c r="H69" s="60" t="s">
        <v>119</v>
      </c>
      <c r="I69" s="57" t="s">
        <v>118</v>
      </c>
      <c r="J69" s="59" t="s">
        <v>119</v>
      </c>
      <c r="K69" s="59" t="s">
        <v>118</v>
      </c>
      <c r="L69" s="60" t="s">
        <v>119</v>
      </c>
      <c r="M69" s="57" t="s">
        <v>118</v>
      </c>
      <c r="N69" s="59" t="s">
        <v>119</v>
      </c>
      <c r="O69" s="59" t="s">
        <v>118</v>
      </c>
      <c r="P69" s="60" t="s">
        <v>119</v>
      </c>
      <c r="Q69" s="57" t="s">
        <v>118</v>
      </c>
      <c r="R69" s="59" t="s">
        <v>119</v>
      </c>
      <c r="S69" s="59" t="s">
        <v>118</v>
      </c>
      <c r="T69" s="60" t="s">
        <v>119</v>
      </c>
      <c r="U69" s="35"/>
      <c r="V69" s="35"/>
      <c r="W69" s="35"/>
      <c r="X69" s="35"/>
      <c r="Y69" s="36"/>
    </row>
    <row r="70" spans="2:25" ht="18.75" customHeight="1" thickBot="1" x14ac:dyDescent="0.3">
      <c r="B70" s="34"/>
      <c r="C70" s="149"/>
      <c r="D70" s="150"/>
      <c r="E70" s="61"/>
      <c r="F70" s="62"/>
      <c r="G70" s="62"/>
      <c r="H70" s="63"/>
      <c r="I70" s="61"/>
      <c r="J70" s="62"/>
      <c r="K70" s="62"/>
      <c r="L70" s="63"/>
      <c r="M70" s="61"/>
      <c r="N70" s="62"/>
      <c r="O70" s="62"/>
      <c r="P70" s="63"/>
      <c r="Q70" s="61"/>
      <c r="R70" s="62"/>
      <c r="S70" s="62"/>
      <c r="T70" s="63"/>
      <c r="U70" s="35"/>
      <c r="V70" s="35"/>
      <c r="W70" s="35"/>
      <c r="X70" s="35"/>
      <c r="Y70" s="36"/>
    </row>
    <row r="71" spans="2:25" x14ac:dyDescent="0.2">
      <c r="B71" s="34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</row>
    <row r="72" spans="2:25" ht="12.75" customHeight="1" x14ac:dyDescent="0.25">
      <c r="B72" s="34"/>
      <c r="C72" s="64" t="s">
        <v>120</v>
      </c>
      <c r="D72" s="38"/>
      <c r="E72" s="35"/>
      <c r="F72" s="38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</row>
    <row r="73" spans="2:25" ht="12.75" customHeight="1" x14ac:dyDescent="0.25">
      <c r="B73" s="34"/>
      <c r="C73" s="64">
        <v>1</v>
      </c>
      <c r="D73" s="38" t="s">
        <v>121</v>
      </c>
      <c r="E73" s="35"/>
      <c r="F73" s="38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</row>
    <row r="74" spans="2:25" ht="12.75" customHeight="1" x14ac:dyDescent="0.25">
      <c r="B74" s="34"/>
      <c r="C74" s="64">
        <v>2</v>
      </c>
      <c r="D74" s="38" t="s">
        <v>122</v>
      </c>
      <c r="E74" s="35"/>
      <c r="F74" s="38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</row>
    <row r="75" spans="2:25" ht="15" x14ac:dyDescent="0.25">
      <c r="B75" s="34"/>
      <c r="C75" s="64">
        <v>3</v>
      </c>
      <c r="D75" s="38" t="s">
        <v>123</v>
      </c>
      <c r="E75" s="35"/>
      <c r="F75" s="38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</row>
    <row r="76" spans="2:25" ht="15" x14ac:dyDescent="0.25">
      <c r="B76" s="34"/>
      <c r="C76" s="64">
        <v>4</v>
      </c>
      <c r="D76" s="38" t="s">
        <v>126</v>
      </c>
      <c r="E76" s="35"/>
      <c r="F76" s="38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</row>
    <row r="77" spans="2:25" ht="15" thickBot="1" x14ac:dyDescent="0.25">
      <c r="B77" s="65"/>
      <c r="C77" s="66"/>
      <c r="D77" s="67"/>
      <c r="E77" s="68"/>
      <c r="F77" s="68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9"/>
    </row>
    <row r="78" spans="2:25" x14ac:dyDescent="0.2">
      <c r="D78" s="70"/>
    </row>
  </sheetData>
  <mergeCells count="49">
    <mergeCell ref="K68:L68"/>
    <mergeCell ref="M68:N68"/>
    <mergeCell ref="O68:P68"/>
    <mergeCell ref="S68:T68"/>
    <mergeCell ref="C70:D70"/>
    <mergeCell ref="C66:D69"/>
    <mergeCell ref="E66:L66"/>
    <mergeCell ref="M66:T66"/>
    <mergeCell ref="E67:H67"/>
    <mergeCell ref="I67:L67"/>
    <mergeCell ref="M67:P67"/>
    <mergeCell ref="Q67:T67"/>
    <mergeCell ref="E68:F68"/>
    <mergeCell ref="G68:H68"/>
    <mergeCell ref="I68:J68"/>
    <mergeCell ref="E17:F17"/>
    <mergeCell ref="M54:N54"/>
    <mergeCell ref="C59:C60"/>
    <mergeCell ref="D59:D60"/>
    <mergeCell ref="E59:H59"/>
    <mergeCell ref="I59:L59"/>
    <mergeCell ref="M59:P59"/>
    <mergeCell ref="C54:C55"/>
    <mergeCell ref="D54:D55"/>
    <mergeCell ref="E54:F54"/>
    <mergeCell ref="G54:H54"/>
    <mergeCell ref="I54:J54"/>
    <mergeCell ref="K54:L54"/>
    <mergeCell ref="I16:L16"/>
    <mergeCell ref="M16:P16"/>
    <mergeCell ref="Q16:T16"/>
    <mergeCell ref="U16:X16"/>
    <mergeCell ref="C36:C37"/>
    <mergeCell ref="D36:D37"/>
    <mergeCell ref="E36:O36"/>
    <mergeCell ref="G17:H17"/>
    <mergeCell ref="I17:J17"/>
    <mergeCell ref="K17:L17"/>
    <mergeCell ref="M17:N17"/>
    <mergeCell ref="O17:P17"/>
    <mergeCell ref="C15:C18"/>
    <mergeCell ref="D15:D18"/>
    <mergeCell ref="E15:H16"/>
    <mergeCell ref="I15:P15"/>
    <mergeCell ref="S17:T17"/>
    <mergeCell ref="U17:V17"/>
    <mergeCell ref="W17:X17"/>
    <mergeCell ref="Q17:R17"/>
    <mergeCell ref="Q15:X15"/>
  </mergeCells>
  <hyperlinks>
    <hyperlink ref="Q13" r:id="rId1"/>
  </hyperlinks>
  <pageMargins left="0" right="0.23" top="0.69" bottom="0.61" header="0" footer="0"/>
  <pageSetup paperSize="9" scale="49" orientation="landscape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Kapi Uyumlu Belge Türü" ma:contentTypeID="0x0101001E52EB5861CBF049A8C6F22A0004546000FD70F4A144D4B14EBABCB4E72AA4BA31" ma:contentTypeVersion="57" ma:contentTypeDescription="E Kapi uyumlu belge içerik türü tanımlamalarını içermektedir." ma:contentTypeScope="" ma:versionID="99d762df11dcf2c2a06791d596b26cc6">
  <xsd:schema xmlns:xsd="http://www.w3.org/2001/XMLSchema" xmlns:xs="http://www.w3.org/2001/XMLSchema" xmlns:p="http://schemas.microsoft.com/office/2006/metadata/properties" xmlns:ns2="9e33a9b3-1ebe-4d15-8713-5519a9f5efdc" xmlns:ns3="http://schemas.microsoft.com/sharepoint/v3/fields" xmlns:ns4="9374eae2-2294-4792-89b1-761a3e2dadb2" targetNamespace="http://schemas.microsoft.com/office/2006/metadata/properties" ma:root="true" ma:fieldsID="a42845d7da75ca24589318994fbcb109" ns2:_="" ns3:_="" ns4:_="">
    <xsd:import namespace="9e33a9b3-1ebe-4d15-8713-5519a9f5efdc"/>
    <xsd:import namespace="http://schemas.microsoft.com/sharepoint/v3/fields"/>
    <xsd:import namespace="9374eae2-2294-4792-89b1-761a3e2dadb2"/>
    <xsd:element name="properties">
      <xsd:complexType>
        <xsd:sequence>
          <xsd:element name="documentManagement">
            <xsd:complexType>
              <xsd:all>
                <xsd:element ref="ns2:Bilgi_x0020_Kaynağı_x0020_Adresi" minOccurs="0"/>
                <xsd:element ref="ns2:Kimlik_x0020_Numarası" minOccurs="0"/>
                <xsd:element ref="ns2:Kimlik_x0020_Numarası_x0020_Kodu" minOccurs="0"/>
                <xsd:element ref="ns3:_Identifier" minOccurs="0"/>
                <xsd:element ref="ns2:Haklar" minOccurs="0"/>
                <xsd:element ref="ns2:Notlar" minOccurs="0"/>
                <xsd:element ref="ns2:Özet" minOccurs="0"/>
                <xsd:element ref="ns2:Yazar_x0028_lar_x0029_" minOccurs="0"/>
                <xsd:element ref="ns2:Üretim_x0020_Tarihi" minOccurs="0"/>
                <xsd:element ref="ns2:Yayın_x0020_Tarihi" minOccurs="0"/>
                <xsd:element ref="ns2:Katkı_x0020_Sağlayıcı" minOccurs="0"/>
                <xsd:element ref="ns2:Saklama_x0020_Süresi" minOccurs="0"/>
                <xsd:element ref="ns2:Yayımlanma_x0020_Süresi" minOccurs="0"/>
                <xsd:element ref="ns2:m1b9410175b746e19afaba433939d743" minOccurs="0"/>
                <xsd:element ref="ns2:f427eff129824b828b4eea9e5db4665d" minOccurs="0"/>
                <xsd:element ref="ns2:c7643d549d0c4b43adef0ee1ec3125b3" minOccurs="0"/>
                <xsd:element ref="ns2:if068ba1132043f7889df5571379abef" minOccurs="0"/>
                <xsd:element ref="ns2:a51bc26b6d9b41d98d4ecdf1956758c6" minOccurs="0"/>
                <xsd:element ref="ns4:_dlc_DocId" minOccurs="0"/>
                <xsd:element ref="ns2:i3de6595f2e0456db98e6ba40971b8a1" minOccurs="0"/>
                <xsd:element ref="ns4:_dlc_DocIdUrl" minOccurs="0"/>
                <xsd:element ref="ns2:jd2bece0697e41e18d97ab3c62952189" minOccurs="0"/>
                <xsd:element ref="ns4:_dlc_DocIdPersistId" minOccurs="0"/>
                <xsd:element ref="ns2:a8ffd43f0bbd461faa42655b731684cc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3a9b3-1ebe-4d15-8713-5519a9f5efdc" elementFormDefault="qualified">
    <xsd:import namespace="http://schemas.microsoft.com/office/2006/documentManagement/types"/>
    <xsd:import namespace="http://schemas.microsoft.com/office/infopath/2007/PartnerControls"/>
    <xsd:element name="Bilgi_x0020_Kaynağı_x0020_Adresi" ma:index="2" nillable="true" ma:displayName="Bilgi Kaynağı Adresi" ma:internalName="Bilgi_x0020_Kayna_x011f__x0131__x0020_Adresi" ma:readOnly="false">
      <xsd:simpleType>
        <xsd:restriction base="dms:Note">
          <xsd:maxLength value="255"/>
        </xsd:restriction>
      </xsd:simpleType>
    </xsd:element>
    <xsd:element name="Kimlik_x0020_Numarası" ma:index="4" nillable="true" ma:displayName="Kimlik Numarası" ma:default="Diğer" ma:format="Dropdown" ma:internalName="Kimlik_x0020_Numaras_x0131_">
      <xsd:simpleType>
        <xsd:restriction base="dms:Choice">
          <xsd:enumeration value="Diğer"/>
          <xsd:enumeration value="Dergi"/>
          <xsd:enumeration value="Doküman"/>
          <xsd:enumeration value="Rapor"/>
          <xsd:enumeration value="Evrak"/>
          <xsd:enumeration value="Kitap"/>
        </xsd:restriction>
      </xsd:simpleType>
    </xsd:element>
    <xsd:element name="Kimlik_x0020_Numarası_x0020_Kodu" ma:index="5" nillable="true" ma:displayName="Kimlik Numarası Kodu" ma:internalName="Kimlik_x0020_Numaras_x0131__x0020_Kodu">
      <xsd:simpleType>
        <xsd:restriction base="dms:Text">
          <xsd:maxLength value="255"/>
        </xsd:restriction>
      </xsd:simpleType>
    </xsd:element>
    <xsd:element name="Haklar" ma:index="9" nillable="true" ma:displayName="Haklar" ma:internalName="Haklar">
      <xsd:simpleType>
        <xsd:restriction base="dms:Note">
          <xsd:maxLength value="255"/>
        </xsd:restriction>
      </xsd:simpleType>
    </xsd:element>
    <xsd:element name="Notlar" ma:index="10" nillable="true" ma:displayName="Notlar" ma:internalName="Notlar">
      <xsd:simpleType>
        <xsd:restriction base="dms:Note">
          <xsd:maxLength value="255"/>
        </xsd:restriction>
      </xsd:simpleType>
    </xsd:element>
    <xsd:element name="Özet" ma:index="11" nillable="true" ma:displayName="Özet" ma:internalName="_x00d6_zet">
      <xsd:simpleType>
        <xsd:restriction base="dms:Note">
          <xsd:maxLength value="255"/>
        </xsd:restriction>
      </xsd:simpleType>
    </xsd:element>
    <xsd:element name="Yazar_x0028_lar_x0029_" ma:index="13" nillable="true" ma:displayName="Yazar(lar)" ma:internalName="Yazar_x0028_lar_x0029_">
      <xsd:simpleType>
        <xsd:restriction base="dms:Text">
          <xsd:maxLength value="255"/>
        </xsd:restriction>
      </xsd:simpleType>
    </xsd:element>
    <xsd:element name="Üretim_x0020_Tarihi" ma:index="16" nillable="true" ma:displayName="Üretim Tarihi" ma:format="DateOnly" ma:internalName="_x00dc_retim_x0020_Tarihi">
      <xsd:simpleType>
        <xsd:restriction base="dms:DateTime"/>
      </xsd:simpleType>
    </xsd:element>
    <xsd:element name="Yayın_x0020_Tarihi" ma:index="17" nillable="true" ma:displayName="Yayın Tarihi" ma:format="DateOnly" ma:internalName="Yay_x0131_n_x0020_Tarihi">
      <xsd:simpleType>
        <xsd:restriction base="dms:DateTime"/>
      </xsd:simpleType>
    </xsd:element>
    <xsd:element name="Katkı_x0020_Sağlayıcı" ma:index="18" nillable="true" ma:displayName="Katkı Sağlayıcı" ma:internalName="Katk_x0131__x0020_Sa_x011f_lay_x0131_c_x0131_">
      <xsd:simpleType>
        <xsd:restriction base="dms:Note">
          <xsd:maxLength value="255"/>
        </xsd:restriction>
      </xsd:simpleType>
    </xsd:element>
    <xsd:element name="Saklama_x0020_Süresi" ma:index="21" nillable="true" ma:displayName="Saklama Süresi" ma:default="Sürekli" ma:format="Dropdown" ma:internalName="Saklama_x0020_S_x00fc_resi">
      <xsd:simpleType>
        <xsd:restriction base="dms:Choice">
          <xsd:enumeration value="1-2 Yıl"/>
          <xsd:enumeration value="2-5 Yıl"/>
          <xsd:enumeration value="Sürekli"/>
        </xsd:restriction>
      </xsd:simpleType>
    </xsd:element>
    <xsd:element name="Yayımlanma_x0020_Süresi" ma:index="22" nillable="true" ma:displayName="Yayımlanma Süresi" ma:default="Süresiz" ma:format="Dropdown" ma:internalName="Yay_x0131_mlanma_x0020_S_x00fc_resi" ma:readOnly="false">
      <xsd:simpleType>
        <xsd:restriction base="dms:Choice">
          <xsd:enumeration value="1 Yıl"/>
          <xsd:enumeration value="2 Yıl"/>
          <xsd:enumeration value="3 Yıl"/>
          <xsd:enumeration value="4 Yıl"/>
          <xsd:enumeration value="Süresiz"/>
        </xsd:restriction>
      </xsd:simpleType>
    </xsd:element>
    <xsd:element name="m1b9410175b746e19afaba433939d743" ma:index="24" nillable="true" ma:taxonomy="true" ma:internalName="m1b9410175b746e19afaba433939d743" ma:taxonomyFieldName="Bilgi_x0020_Kayna_x011f__x0131__x0020_T_x00fc_r_x00fc_" ma:displayName="Bilgi Kaynağı Türü" ma:default="" ma:fieldId="{61b94101-75b7-46e1-9afa-ba433939d743}" ma:sspId="b69eeef0-e93f-40c0-b60a-c06a8d8bfa70" ma:termSetId="a0a9488e-0857-4331-81da-3c5f16a4a32c" ma:anchorId="a5141777-c408-42c2-9f29-93015ed86413" ma:open="false" ma:isKeyword="false">
      <xsd:complexType>
        <xsd:sequence>
          <xsd:element ref="pc:Terms" minOccurs="0" maxOccurs="1"/>
        </xsd:sequence>
      </xsd:complexType>
    </xsd:element>
    <xsd:element name="f427eff129824b828b4eea9e5db4665d" ma:index="26" nillable="true" ma:taxonomy="true" ma:internalName="f427eff129824b828b4eea9e5db4665d" ma:taxonomyFieldName="Yay_x0131_n_x0020_Dili0" ma:displayName="Yayın Dili" ma:readOnly="false" ma:default="1;#Türkçe|5aa713b1-185f-4e30-b3be-6699232fa7fa" ma:fieldId="{f427eff1-2982-4b82-8b4e-ea9e5db4665d}" ma:sspId="b69eeef0-e93f-40c0-b60a-c06a8d8bfa70" ma:termSetId="a0a9488e-0857-4331-81da-3c5f16a4a32c" ma:anchorId="cbde4ee1-7791-41dd-b47e-0635c3829b5e" ma:open="false" ma:isKeyword="false">
      <xsd:complexType>
        <xsd:sequence>
          <xsd:element ref="pc:Terms" minOccurs="0" maxOccurs="1"/>
        </xsd:sequence>
      </xsd:complexType>
    </xsd:element>
    <xsd:element name="c7643d549d0c4b43adef0ee1ec3125b3" ma:index="28" nillable="true" ma:taxonomy="true" ma:internalName="c7643d549d0c4b43adef0ee1ec3125b3" ma:taxonomyFieldName="Zaman_x0020_Kapsam_x0131_0" ma:displayName="Zaman Kapsamı" ma:default="" ma:fieldId="{c7643d54-9d0c-4b43-adef-0ee1ec3125b3}" ma:sspId="b69eeef0-e93f-40c0-b60a-c06a8d8bfa70" ma:termSetId="a0a9488e-0857-4331-81da-3c5f16a4a32c" ma:anchorId="db1fa14e-f571-48c6-8a4a-0745fc25aace" ma:open="false" ma:isKeyword="false">
      <xsd:complexType>
        <xsd:sequence>
          <xsd:element ref="pc:Terms" minOccurs="0" maxOccurs="1"/>
        </xsd:sequence>
      </xsd:complexType>
    </xsd:element>
    <xsd:element name="if068ba1132043f7889df5571379abef" ma:index="30" nillable="true" ma:taxonomy="true" ma:internalName="if068ba1132043f7889df5571379abef" ma:taxonomyFieldName="Co_x011f_rafi_x0020_Kapsam" ma:displayName="Coğrafi Kapsam" ma:default="" ma:fieldId="{2f068ba1-1320-43f7-889d-f5571379abef}" ma:sspId="b69eeef0-e93f-40c0-b60a-c06a8d8bfa70" ma:termSetId="a0a9488e-0857-4331-81da-3c5f16a4a32c" ma:anchorId="8005ae45-cb45-4ccd-a9ca-a3c251bb7b97" ma:open="false" ma:isKeyword="false">
      <xsd:complexType>
        <xsd:sequence>
          <xsd:element ref="pc:Terms" minOccurs="0" maxOccurs="1"/>
        </xsd:sequence>
      </xsd:complexType>
    </xsd:element>
    <xsd:element name="a51bc26b6d9b41d98d4ecdf1956758c6" ma:index="32" nillable="true" ma:taxonomy="true" ma:internalName="a51bc26b6d9b41d98d4ecdf1956758c6" ma:taxonomyFieldName="Yay_x0131_n_x0020_Yeri0" ma:displayName="Yayın Yeri" ma:default="" ma:fieldId="{a51bc26b-6d9b-41d9-8d4e-cdf1956758c6}" ma:sspId="b69eeef0-e93f-40c0-b60a-c06a8d8bfa70" ma:termSetId="a0a9488e-0857-4331-81da-3c5f16a4a32c" ma:anchorId="7c78e998-c46e-4bc0-b70a-1f4e34ec4b0f" ma:open="false" ma:isKeyword="false">
      <xsd:complexType>
        <xsd:sequence>
          <xsd:element ref="pc:Terms" minOccurs="0" maxOccurs="1"/>
        </xsd:sequence>
      </xsd:complexType>
    </xsd:element>
    <xsd:element name="i3de6595f2e0456db98e6ba40971b8a1" ma:index="34" nillable="true" ma:taxonomy="true" ma:internalName="i3de6595f2e0456db98e6ba40971b8a1" ma:taxonomyFieldName="Kaynak_x0020_Bi_x00e7_imi0" ma:displayName="Kaynak Biçimi" ma:default="" ma:fieldId="{23de6595-f2e0-456d-b98e-6ba40971b8a1}" ma:sspId="b69eeef0-e93f-40c0-b60a-c06a8d8bfa70" ma:termSetId="a0a9488e-0857-4331-81da-3c5f16a4a32c" ma:anchorId="8e0ce77a-bd4c-4861-abdc-25eb76973e15" ma:open="false" ma:isKeyword="false">
      <xsd:complexType>
        <xsd:sequence>
          <xsd:element ref="pc:Terms" minOccurs="0" maxOccurs="1"/>
        </xsd:sequence>
      </xsd:complexType>
    </xsd:element>
    <xsd:element name="jd2bece0697e41e18d97ab3c62952189" ma:index="36" nillable="true" ma:taxonomy="true" ma:internalName="jd2bece0697e41e18d97ab3c62952189" ma:taxonomyFieldName="Konu_x0020_ve_x0020_Anahtar_x0020_Kelime_x0028_ler_x0029_" ma:displayName="Konu ve Anahtar Kelime(ler)" ma:default="" ma:fieldId="{3d2bece0-697e-41e1-8d97-ab3c62952189}" ma:taxonomyMulti="true" ma:sspId="b69eeef0-e93f-40c0-b60a-c06a8d8bfa70" ma:termSetId="a0a9488e-0857-4331-81da-3c5f16a4a32c" ma:anchorId="cb32e3e1-91c6-40f5-b9b2-57ea24f7c404" ma:open="false" ma:isKeyword="false">
      <xsd:complexType>
        <xsd:sequence>
          <xsd:element ref="pc:Terms" minOccurs="0" maxOccurs="1"/>
        </xsd:sequence>
      </xsd:complexType>
    </xsd:element>
    <xsd:element name="a8ffd43f0bbd461faa42655b731684cc" ma:index="39" nillable="true" ma:taxonomy="true" ma:internalName="a8ffd43f0bbd461faa42655b731684cc" ma:taxonomyFieldName="Yay_x0131_mc_x0131_" ma:displayName="Yayımcı" ma:default="" ma:fieldId="{a8ffd43f-0bbd-461f-aa42-655b731684cc}" ma:sspId="b69eeef0-e93f-40c0-b60a-c06a8d8bfa70" ma:termSetId="a0a9488e-0857-4331-81da-3c5f16a4a32c" ma:anchorId="6a8a67db-48c1-4941-ae2e-a5dafd1f41ad" ma:open="false" ma:isKeyword="false">
      <xsd:complexType>
        <xsd:sequence>
          <xsd:element ref="pc:Terms" minOccurs="0" maxOccurs="1"/>
        </xsd:sequence>
      </xsd:complexType>
    </xsd:element>
    <xsd:element name="TaxCatchAll" ma:index="40" nillable="true" ma:displayName="Taxonomy Catch All Column" ma:hidden="true" ma:list="{134688cd-69b9-4343-9db7-0c1fb5573d0f}" ma:internalName="TaxCatchAll" ma:showField="CatchAllData" ma:web="9e33a9b3-1ebe-4d15-8713-5519a9f5ef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1" nillable="true" ma:displayName="Taxonomy Catch All Column1" ma:hidden="true" ma:list="{134688cd-69b9-4343-9db7-0c1fb5573d0f}" ma:internalName="TaxCatchAllLabel" ma:readOnly="true" ma:showField="CatchAllDataLabel" ma:web="9e33a9b3-1ebe-4d15-8713-5519a9f5ef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Identifier" ma:index="6" nillable="true" ma:displayName="Kaynak Tanımlayıcısı" ma:description="Çoğunlukla resmi bir tanımlama sistemiyle uyumlu olan bir tanıtıcı dize veya numara" ma:internalName="_Identifier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4eae2-2294-4792-89b1-761a3e2dadb2" elementFormDefault="qualified">
    <xsd:import namespace="http://schemas.microsoft.com/office/2006/documentManagement/types"/>
    <xsd:import namespace="http://schemas.microsoft.com/office/infopath/2007/PartnerControls"/>
    <xsd:element name="_dlc_DocId" ma:index="33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35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İçerik Türü"/>
        <xsd:element ref="dc:title" minOccurs="0" maxOccurs="1" ma:index="1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klar xmlns="9e33a9b3-1ebe-4d15-8713-5519a9f5efdc" xsi:nil="true"/>
    <a51bc26b6d9b41d98d4ecdf1956758c6 xmlns="9e33a9b3-1ebe-4d15-8713-5519a9f5efdc">
      <Terms xmlns="http://schemas.microsoft.com/office/infopath/2007/PartnerControls"/>
    </a51bc26b6d9b41d98d4ecdf1956758c6>
    <i3de6595f2e0456db98e6ba40971b8a1 xmlns="9e33a9b3-1ebe-4d15-8713-5519a9f5efdc">
      <Terms xmlns="http://schemas.microsoft.com/office/infopath/2007/PartnerControls"/>
    </i3de6595f2e0456db98e6ba40971b8a1>
    <Katkı_x0020_Sağlayıcı xmlns="9e33a9b3-1ebe-4d15-8713-5519a9f5efdc" xsi:nil="true"/>
    <if068ba1132043f7889df5571379abef xmlns="9e33a9b3-1ebe-4d15-8713-5519a9f5efdc">
      <Terms xmlns="http://schemas.microsoft.com/office/infopath/2007/PartnerControls"/>
    </if068ba1132043f7889df5571379abef>
    <Yazar_x0028_lar_x0029_ xmlns="9e33a9b3-1ebe-4d15-8713-5519a9f5efdc" xsi:nil="true"/>
    <Yayın_x0020_Tarihi xmlns="9e33a9b3-1ebe-4d15-8713-5519a9f5efdc" xsi:nil="true"/>
    <Bilgi_x0020_Kaynağı_x0020_Adresi xmlns="9e33a9b3-1ebe-4d15-8713-5519a9f5efdc" xsi:nil="true"/>
    <Notlar xmlns="9e33a9b3-1ebe-4d15-8713-5519a9f5efdc" xsi:nil="true"/>
    <Üretim_x0020_Tarihi xmlns="9e33a9b3-1ebe-4d15-8713-5519a9f5efdc" xsi:nil="true"/>
    <TaxCatchAll xmlns="9e33a9b3-1ebe-4d15-8713-5519a9f5efdc">
      <Value>1</Value>
    </TaxCatchAll>
    <Kimlik_x0020_Numarası xmlns="9e33a9b3-1ebe-4d15-8713-5519a9f5efdc">Diğer</Kimlik_x0020_Numarası>
    <jd2bece0697e41e18d97ab3c62952189 xmlns="9e33a9b3-1ebe-4d15-8713-5519a9f5efdc">
      <Terms xmlns="http://schemas.microsoft.com/office/infopath/2007/PartnerControls"/>
    </jd2bece0697e41e18d97ab3c62952189>
    <_Identifier xmlns="http://schemas.microsoft.com/sharepoint/v3/fields" xsi:nil="true"/>
    <a8ffd43f0bbd461faa42655b731684cc xmlns="9e33a9b3-1ebe-4d15-8713-5519a9f5efdc">
      <Terms xmlns="http://schemas.microsoft.com/office/infopath/2007/PartnerControls"/>
    </a8ffd43f0bbd461faa42655b731684cc>
    <c7643d549d0c4b43adef0ee1ec3125b3 xmlns="9e33a9b3-1ebe-4d15-8713-5519a9f5efdc">
      <Terms xmlns="http://schemas.microsoft.com/office/infopath/2007/PartnerControls"/>
    </c7643d549d0c4b43adef0ee1ec3125b3>
    <Kimlik_x0020_Numarası_x0020_Kodu xmlns="9e33a9b3-1ebe-4d15-8713-5519a9f5efdc" xsi:nil="true"/>
    <Saklama_x0020_Süresi xmlns="9e33a9b3-1ebe-4d15-8713-5519a9f5efdc">Sürekli</Saklama_x0020_Süresi>
    <m1b9410175b746e19afaba433939d743 xmlns="9e33a9b3-1ebe-4d15-8713-5519a9f5efdc">
      <Terms xmlns="http://schemas.microsoft.com/office/infopath/2007/PartnerControls"/>
    </m1b9410175b746e19afaba433939d743>
    <Özet xmlns="9e33a9b3-1ebe-4d15-8713-5519a9f5efdc" xsi:nil="true"/>
    <Yayımlanma_x0020_Süresi xmlns="9e33a9b3-1ebe-4d15-8713-5519a9f5efdc">Süresiz</Yayımlanma_x0020_Süresi>
    <f427eff129824b828b4eea9e5db4665d xmlns="9e33a9b3-1ebe-4d15-8713-5519a9f5ef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Türkçe</TermName>
          <TermId xmlns="http://schemas.microsoft.com/office/infopath/2007/PartnerControls">5aa713b1-185f-4e30-b3be-6699232fa7fa</TermId>
        </TermInfo>
      </Terms>
    </f427eff129824b828b4eea9e5db4665d>
  </documentManagement>
</p:properties>
</file>

<file path=customXml/itemProps1.xml><?xml version="1.0" encoding="utf-8"?>
<ds:datastoreItem xmlns:ds="http://schemas.openxmlformats.org/officeDocument/2006/customXml" ds:itemID="{AD86E8EF-209C-494E-ADBB-EFF869AAC9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B106C3-E853-41DB-9580-FBA9D090C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33a9b3-1ebe-4d15-8713-5519a9f5efdc"/>
    <ds:schemaRef ds:uri="http://schemas.microsoft.com/sharepoint/v3/fields"/>
    <ds:schemaRef ds:uri="9374eae2-2294-4792-89b1-761a3e2dad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787A00-5C47-47A5-A4F8-5EB9ECB4E06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4A59BB9-328E-4480-8EB5-32E67F93788E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9e33a9b3-1ebe-4d15-8713-5519a9f5efdc"/>
    <ds:schemaRef ds:uri="http://schemas.microsoft.com/office/infopath/2007/PartnerControls"/>
    <ds:schemaRef ds:uri="http://schemas.openxmlformats.org/package/2006/metadata/core-properties"/>
    <ds:schemaRef ds:uri="9374eae2-2294-4792-89b1-761a3e2dadb2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EK VI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Tamer METİN</dc:creator>
  <cp:lastModifiedBy>Casper</cp:lastModifiedBy>
  <cp:lastPrinted>2016-05-16T11:40:49Z</cp:lastPrinted>
  <dcterms:created xsi:type="dcterms:W3CDTF">2012-04-02T15:36:31Z</dcterms:created>
  <dcterms:modified xsi:type="dcterms:W3CDTF">2016-05-25T07:21:05Z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0x0101001E52EB5861CBF049A8C6F22A0004546000FD70F4A144D4B14EBABCB4E72AA4BA31</vt:lpwstr>
  </property>
  <property fmtid="{D5CDD505-2E9C-101B-9397-08002B2CF9AE}" pid="3" name="_dlc_DocIdItemGuid">
    <vt:lpwstr>76e4b5e7-18fc-4aca-ab28-618bbdc92a56</vt:lpwstr>
  </property>
  <property fmtid="{D5CDD505-2E9C-101B-9397-08002B2CF9AE}" pid="4" name="Konu ve Anahtar Kelime(ler)">
    <vt:lpwstr/>
  </property>
  <property fmtid="{D5CDD505-2E9C-101B-9397-08002B2CF9AE}" pid="5" name="Yayın Dili0">
    <vt:lpwstr>1;#Türkçe|5aa713b1-185f-4e30-b3be-6699232fa7fa</vt:lpwstr>
  </property>
  <property fmtid="{D5CDD505-2E9C-101B-9397-08002B2CF9AE}" pid="6" name="_dlc_DocId">
    <vt:lpwstr>U35EPN4U6SKS-10-57779</vt:lpwstr>
  </property>
  <property fmtid="{D5CDD505-2E9C-101B-9397-08002B2CF9AE}" pid="7" name="_dlc_DocIdUrl">
    <vt:lpwstr>http://dptnet/_layouts/DocIdRedir.aspx?ID=U35EPN4U6SKS-10-57779, U35EPN4U6SKS-10-57779</vt:lpwstr>
  </property>
</Properties>
</file>